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TC\MONTES DE LAS NAVAS\2024\"/>
    </mc:Choice>
  </mc:AlternateContent>
  <xr:revisionPtr revIDLastSave="0" documentId="13_ncr:1_{B51D031A-BA63-4DE1-BED7-4FD6E98BB0FE}" xr6:coauthVersionLast="47" xr6:coauthVersionMax="47" xr10:uidLastSave="{00000000-0000-0000-0000-000000000000}"/>
  <bookViews>
    <workbookView xWindow="-120" yWindow="-120" windowWidth="25440" windowHeight="15390" xr2:uid="{F631C927-920C-4573-A023-749D8F52E768}"/>
  </bookViews>
  <sheets>
    <sheet name="BALANCE" sheetId="1" r:id="rId1"/>
    <sheet name="PERDIDAS Y GANANCIAS" sheetId="3" r:id="rId2"/>
    <sheet name="bs desglosado" sheetId="4" r:id="rId3"/>
    <sheet name="pyg desglosada" sheetId="5" r:id="rId4"/>
  </sheets>
  <definedNames>
    <definedName name="_xlnm.Print_Titles" localSheetId="0">BALANCE!$4:$4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4" i="1" l="1"/>
  <c r="C32" i="1"/>
  <c r="C31" i="1" s="1"/>
  <c r="C39" i="1" s="1"/>
  <c r="C18" i="3"/>
  <c r="C20" i="3" s="1"/>
</calcChain>
</file>

<file path=xl/sharedStrings.xml><?xml version="1.0" encoding="utf-8"?>
<sst xmlns="http://schemas.openxmlformats.org/spreadsheetml/2006/main" count="616" uniqueCount="500">
  <si>
    <t>ACTIVO</t>
  </si>
  <si>
    <t>A) ACTIVO NO CORRIENTE</t>
  </si>
  <si>
    <t>II. Inmovilizado material</t>
  </si>
  <si>
    <t>III. Inversiones inmobiliarias</t>
  </si>
  <si>
    <t>V. Inversiones financieras a largo plazo</t>
  </si>
  <si>
    <t>VI. Activos por impuesto diferido</t>
  </si>
  <si>
    <t>B) ACTIVO CORRIENTE</t>
  </si>
  <si>
    <t>I. Existencias</t>
  </si>
  <si>
    <t>II. Deudores comerciales y otras cuentas a cobrar</t>
  </si>
  <si>
    <t>1. Clientes por ventas y prestación de servicios</t>
  </si>
  <si>
    <t>3. Otros deudores</t>
  </si>
  <si>
    <t>IV. Inversiones financieras a corto plazo</t>
  </si>
  <si>
    <t>V. Periodificaciones a corto plazo</t>
  </si>
  <si>
    <t>VI. Efectivo y otros activos líquidos equivalentes</t>
  </si>
  <si>
    <t>TOTAL ACTIVO (A+B)</t>
  </si>
  <si>
    <t>PATRIMONIO NETO Y PASIVO</t>
  </si>
  <si>
    <t>A) PATRIMONIO NETO</t>
  </si>
  <si>
    <t>A-1) Fondos propios</t>
  </si>
  <si>
    <t>I. Capital</t>
  </si>
  <si>
    <t>1. Capital escriturado</t>
  </si>
  <si>
    <t>III. Reservas</t>
  </si>
  <si>
    <t>V. Resultados de ejercicios anteriores</t>
  </si>
  <si>
    <t>VII. Resultado del ejercicio</t>
  </si>
  <si>
    <t>C) PASIVO CORRIENTE</t>
  </si>
  <si>
    <t>II. Deudas a corto plazo</t>
  </si>
  <si>
    <t>3. Otras deudas a corto plazo</t>
  </si>
  <si>
    <t>IV. Acreedores comerciales y otras cuentas a pagar</t>
  </si>
  <si>
    <t>2. Otros acreedores</t>
  </si>
  <si>
    <t>TOTAL PATRIMONIO NETO Y PASIVO (A+B+C)</t>
  </si>
  <si>
    <t>MONTES DE LAS NAVAS, S.A.</t>
  </si>
  <si>
    <t>CONCEPTO</t>
  </si>
  <si>
    <t>1. Importe neto de la cifra de negocios</t>
  </si>
  <si>
    <t>4. Aprovisionamientos</t>
  </si>
  <si>
    <t>5. Otros ingresos de explotación</t>
  </si>
  <si>
    <t>6. Gastos de personal</t>
  </si>
  <si>
    <t>7. Otros gastos de explotación</t>
  </si>
  <si>
    <t>8. Amortización del Inmovilizado</t>
  </si>
  <si>
    <t>11. Deterioro y resultado por enajenaciones del inmovilizado</t>
  </si>
  <si>
    <t>12. Otros resultados</t>
  </si>
  <si>
    <t>A) RESULTADO DE EXPLOTACIÓN (1+2+3+4+5+6+7+8+9+10+11+12)</t>
  </si>
  <si>
    <t>12. Ingresos financieros</t>
  </si>
  <si>
    <t>16. Deterioro y resultado por enajenaciones de instrumentos financieros</t>
  </si>
  <si>
    <t>B) RESULTADO FINANCIERO (12+13+14+15+16)</t>
  </si>
  <si>
    <t>C) RESULTADO ANTES DE IMPUESTOS (A+B)</t>
  </si>
  <si>
    <t>17. Impuestos sobre beneficios</t>
  </si>
  <si>
    <t>D) RESULTADO DEL EJERCICIO (C+17)</t>
  </si>
  <si>
    <t>1. Proveedores</t>
  </si>
  <si>
    <r>
      <t xml:space="preserve">BALANCE DE SITUACIÓN ABREVIADO </t>
    </r>
    <r>
      <rPr>
        <sz val="24"/>
        <color theme="4"/>
        <rFont val="Calibri"/>
        <family val="2"/>
        <scheme val="minor"/>
      </rPr>
      <t>2024</t>
    </r>
  </si>
  <si>
    <r>
      <t xml:space="preserve">CUENTA DE PÉRDIDAS Y GANANCIAS ABREVIADA </t>
    </r>
    <r>
      <rPr>
        <sz val="24"/>
        <color theme="4"/>
        <rFont val="Calibri"/>
        <family val="2"/>
        <scheme val="minor"/>
      </rPr>
      <t>2024</t>
    </r>
  </si>
  <si>
    <t>705000000001 - APROVECHAMIENTO: PRADOS</t>
  </si>
  <si>
    <t>705000000002 - APROVECHAMIENTO: CINEGETICO</t>
  </si>
  <si>
    <t>705000000003 - APROVECHAMIENTO: MADERABLES</t>
  </si>
  <si>
    <t>705000000005 - APROVECHAMIENTO: PASTOS</t>
  </si>
  <si>
    <t>705000000006 - APROVECHAMIENTO: COLMENAS</t>
  </si>
  <si>
    <t>705000000007 - APROVECHAMIENTO: RESINA</t>
  </si>
  <si>
    <t>705000000010 - PRESTACION DE SERVICIOS EXTERNOS</t>
  </si>
  <si>
    <t>602000000000 - APROVISIONAMIENTOS: VARIOS</t>
  </si>
  <si>
    <t>602000000010 - APROVISIONAMIENTOS: MATERIAL DE OFICINA E IMPRESOS</t>
  </si>
  <si>
    <t>602000000020 - APROVISIONAMIENTOS: CARBURANTES</t>
  </si>
  <si>
    <t>602000000030 - APROVISIONAMIENTOS: RESINAS</t>
  </si>
  <si>
    <t>607000000000 - SERV. PRESTADOS OTRAS EMP.</t>
  </si>
  <si>
    <t>612000000000 - VARIACION OTROS APROVISIONAMIENTOS</t>
  </si>
  <si>
    <t>740000000901 - SUBVENCION PROYECTO GEFRECON</t>
  </si>
  <si>
    <t>752000000001 - ARRENDAMIENTOS: TERRENOS PARQUES EOLICOS</t>
  </si>
  <si>
    <t>752000000002 - ARRENDAMIENTOS: NAVES Y OTROS</t>
  </si>
  <si>
    <t>759000000000 - INGRESOS POR SERVICIOS DIVERSOS</t>
  </si>
  <si>
    <t>640001172483 - PEDRO ABATI GOMEZ</t>
  </si>
  <si>
    <t>640001831586 - VIRGINIA VELASCO GARCIA</t>
  </si>
  <si>
    <t>640003110475 - FRANCISCO JAVIER VALERO PEREZ</t>
  </si>
  <si>
    <t>640006547698 - MARIANO BARBERO MARTIN</t>
  </si>
  <si>
    <t>640006564334 - TERESA ESTEBAN FERNANDEZ</t>
  </si>
  <si>
    <t>640006566358 - ANGELA PASCUAL ROSADO</t>
  </si>
  <si>
    <t>640006567844 - LUIS MARIANO ROSADO FERNANDEZ</t>
  </si>
  <si>
    <t>640006575016 - ANGEL MORAL SANCHEZ</t>
  </si>
  <si>
    <t>640006581505 - MARIANO SANCHEZ RODRIGUEZ</t>
  </si>
  <si>
    <t>640006582539 - VERONICA BARBERO CAPA</t>
  </si>
  <si>
    <t>640006588181 - ROBERTO CASSO ESTEBAN</t>
  </si>
  <si>
    <t>640009471648 - IOANA VIT EMILIA</t>
  </si>
  <si>
    <t>640070800581 - MIGUEL ANGEL MAGANTO AZAÑEDO</t>
  </si>
  <si>
    <t>640070806417 - OSCAR FERNANDEZ HERRANZ</t>
  </si>
  <si>
    <t>640070808643 - GABRIEL RODRIGUEZ PAREDES</t>
  </si>
  <si>
    <t>640070825885 - ROBERTO ASENJO PABLO</t>
  </si>
  <si>
    <t>640074932992 - SALVADOR GONGORA DIAZ</t>
  </si>
  <si>
    <t>642000000000 - SEGURIDAD SOCIAL CUOTA EMPRESA</t>
  </si>
  <si>
    <t>649000000000 - OTROS GASTOS SOCIALES</t>
  </si>
  <si>
    <t>621000000010 - ALQUILER DE VEHICULOS</t>
  </si>
  <si>
    <t>621000000020 - ALQUILER DE MAQUINARIA</t>
  </si>
  <si>
    <t>622000000000 - REP. Y CONSERVACION</t>
  </si>
  <si>
    <t>622000000010 - REP. Y CONSERVACION: VEHICULOS</t>
  </si>
  <si>
    <t>622000000020 - REP. Y CONSERVACION: MAQUINARIA</t>
  </si>
  <si>
    <t>623000000000 - SERV. PROFESIONALES: VARIOS</t>
  </si>
  <si>
    <t>623000000010 - SERV. PROFESIONALES: LABORAL, CONTABLE Y FISCAL</t>
  </si>
  <si>
    <t>625000000001 - PRIMAS DE SEGUROS: VEHICULOS</t>
  </si>
  <si>
    <t>625000000002 - PRIMAS DE SEGUROS: ACCIDENTES</t>
  </si>
  <si>
    <t>625000000003 - PRIMAS DE SEGUROS: RESPONSABILIDAD CIVIL</t>
  </si>
  <si>
    <t>626000490000 - SERV. BANCARIOS Y COMISIONES: BSCH</t>
  </si>
  <si>
    <t>626000810000 - SERV. BANCARIOS Y COMISIONES: BBVA</t>
  </si>
  <si>
    <t>626021000000 - SERV. BANCARIOS Y COMISIONES: CAIXABANK</t>
  </si>
  <si>
    <t>626030580000 - SERV. BANCARIOS Y COMISIONES: CAJAMAR</t>
  </si>
  <si>
    <t>626030810000 - SERV. BANCARIOS Y COMISIONES: CAJA RURAL CLM</t>
  </si>
  <si>
    <t>627000000001 - PUBLICIDAD PROMOCIONAL Y PATROCINIO</t>
  </si>
  <si>
    <t>628000000010 - SUMINISTROS: AGUA</t>
  </si>
  <si>
    <t>629000000000 - OTROS SERVICIOS</t>
  </si>
  <si>
    <t>629000000010 - GASTOS DE TELEFONIA</t>
  </si>
  <si>
    <t>629000000020 - GASTOS ADMINISTRATIVOS</t>
  </si>
  <si>
    <t>629000000999 - MAYOR GASTO IVA NO DEDUCIBLE</t>
  </si>
  <si>
    <t>631000000000 - TASAS Y OTROS TRIBUTOS</t>
  </si>
  <si>
    <t>631000000001 - TASAS Y OTROS TRIBUTOS: IBI RUSTICA</t>
  </si>
  <si>
    <t>631000000002 - TASAS Y OTROS TRIBUTOS: IBI URBANA</t>
  </si>
  <si>
    <t>631000000003 - TASAS Y OTROS TRIBUTOS: PLUSVALIA</t>
  </si>
  <si>
    <t>659000000000 - OTRAS PERDIDAS EN GESTION CORRIENTE</t>
  </si>
  <si>
    <t>694000000000 - DOTACION PARA PROVISION DE INSOLVENCIAS</t>
  </si>
  <si>
    <t>794000000000 - REVERSION DOTACION PARA PROVISION DE INSOLVENCIAS</t>
  </si>
  <si>
    <t>681000000000 - AMORTIZACION INMOVILIZADO MATERIAL</t>
  </si>
  <si>
    <t>771000000000 - BENEFICIOS PROC. INMOV. MATERIAL</t>
  </si>
  <si>
    <t>678000000000 - GASTOS EXCEPCIONALES</t>
  </si>
  <si>
    <t>778000000000 - INGRESOS EXCEPCIONALES</t>
  </si>
  <si>
    <t>13. Ingresos financieros</t>
  </si>
  <si>
    <t>760300000001 - DIVIDENDOS PARQUE EOLICO MONTE DE LAS NAVAS</t>
  </si>
  <si>
    <t>760300000002 - DIVIDENDOS CORP. MAPFRE, S.A.</t>
  </si>
  <si>
    <t>769000000000 - OTROS INTERESES FINANCIEROS</t>
  </si>
  <si>
    <t>769001820000 - INTERESES BBVA</t>
  </si>
  <si>
    <t>769030810000 - INTERESES CAJA RURAL</t>
  </si>
  <si>
    <t>17. Deterioro y resultado por enajenaciones de instrumentos financieros</t>
  </si>
  <si>
    <t>796000000000 - REVERSION DETERIORO PART. Y VALORES DEUDA L/P</t>
  </si>
  <si>
    <t>18. Impuestos sobre beneficios</t>
  </si>
  <si>
    <t>630000000000 - IMPUESTO CORRIENTE</t>
  </si>
  <si>
    <t>210000000000 - FINCA LURESA</t>
  </si>
  <si>
    <t>210000000001 - PARCELAS DE CIUDAD DUCAL</t>
  </si>
  <si>
    <t>211000000001 - NAVE PARA ALMACENAMIENTO DE BIOMASA</t>
  </si>
  <si>
    <t>213000000000 - PALA CARGADORA JCB</t>
  </si>
  <si>
    <t>213000000001 - DESBROZADORA STHIL</t>
  </si>
  <si>
    <t>213000000002 - MOTOSIERRAS STIHL (2)</t>
  </si>
  <si>
    <t>213000000003 - PODADORA DE ALTURA STIHL HT 75</t>
  </si>
  <si>
    <t>213000000005 - MAQUINA ABONADORA SAL MARCA KUHN 1 TONEL</t>
  </si>
  <si>
    <t>213000000006 - PODADORA Y TIJERA STHIL</t>
  </si>
  <si>
    <t>213000000008 - MARTILLO MAQUINA RETRO</t>
  </si>
  <si>
    <t>213000000009 - MOTOSIERRA Y DESBROZADORA</t>
  </si>
  <si>
    <t>213000000010 - MAQUINA DESBROZADORA BM 4802</t>
  </si>
  <si>
    <t>213000000011 - DESBROZADORAS STIHL FS-550 (4)</t>
  </si>
  <si>
    <t>213000000012 - MOTOSIERRAS STIHL MS260 (2), MS180 (1)</t>
  </si>
  <si>
    <t>213000000013 - PODADORAS ALTURA STIHL HT131 (3)</t>
  </si>
  <si>
    <t>213000000014 - ASTILLADORA FORESTAL Y REMOLQUE</t>
  </si>
  <si>
    <t>213000000015 - ASTILLADORA TA300 H10</t>
  </si>
  <si>
    <t>213000000016 - MOTOSIERRAS MS260(4) MS460(2) Y PERTIGAS</t>
  </si>
  <si>
    <t>213000000017 - DESBROZADORA SERRAT FX-1. 60</t>
  </si>
  <si>
    <t>213000000018 - RETRO MIXTA FERMEC TEREX 820 E0265BFD</t>
  </si>
  <si>
    <t>213000000019 - PALA TENIAS T-30</t>
  </si>
  <si>
    <t>213000000020 - EXTENDEDOR USADO EPOKE SW3000 6M3</t>
  </si>
  <si>
    <t>213000000021 - CUCHILLA QUITANIEVES MEYER ROAD PRO 32</t>
  </si>
  <si>
    <t>213000000022 - TRACTOR VALTRA N134-A</t>
  </si>
  <si>
    <t>213000000023 - TRACTOR VALTRA N134-A AFECTO PROY.GEFRECON</t>
  </si>
  <si>
    <t>213000000024 - DESBROZADORA FS-560</t>
  </si>
  <si>
    <t>213000000025 - MOTOSIERRA MS 151 TC</t>
  </si>
  <si>
    <t>213000000026 - CABRESTANTE HIDRAULICO MOD. EGV65AHK</t>
  </si>
  <si>
    <t>213000000027 - CABRESTANTE HIDRAULICO MOD. EGV65AHK AFECTO PROY. GEFRECON</t>
  </si>
  <si>
    <t>213000000028 - DESBROZADORA FS-561</t>
  </si>
  <si>
    <t>213000000029 - HIDROLIMPIADORA PW 180 C OLEO MAC</t>
  </si>
  <si>
    <t>213000000030 - CAJA DE TRANSPORTE CHAPA ONDULADA VOL. 375L</t>
  </si>
  <si>
    <t>214000000000 - PRISMATICOS NIKON 8X36</t>
  </si>
  <si>
    <t>215000000001 - ASFALTADO PISTA FORESTAL</t>
  </si>
  <si>
    <t>217000000001 - MATERIAL INFORMATICO</t>
  </si>
  <si>
    <t>217000000002 - G. P. S. CH000815</t>
  </si>
  <si>
    <t>217000000003 - FORCIPULA HAGLÖF 80 CM.</t>
  </si>
  <si>
    <t>217000000004 - EQUIP. PROCESO INFORMACION</t>
  </si>
  <si>
    <t>217000000005 - TELEFONOS MOVILES XIAOMI REDMI NOTE 11S</t>
  </si>
  <si>
    <t>218000000001 - VEHICULO NISSAN M-2561-ND</t>
  </si>
  <si>
    <t>218000000003 - VEHICULO FORD RANGER 8037BYS</t>
  </si>
  <si>
    <t>218000000007 - VEHICULO SANTANA ANIBAL 6152DPT</t>
  </si>
  <si>
    <t>218000000009 - VEHICULO VOLVO FM 370CV 7436GYH</t>
  </si>
  <si>
    <t>218000000010 - VEHICULO JEEP CHEROKEE 1130BNP</t>
  </si>
  <si>
    <t>218000000011 - VEHICULO JEEP CHEROKEE 1630BHC</t>
  </si>
  <si>
    <t>218000000012 - VEHICULO MITSUBISHI L200 2. 5 DI-D 4WD</t>
  </si>
  <si>
    <t>218000000013 - VEHICULO MERCEDES UNIMOG 319 - TACTICAL UNIT 2 2800L WATER TANK</t>
  </si>
  <si>
    <t>219000000001 - MANIPULADOR DE BARRILES VERTICAL</t>
  </si>
  <si>
    <t>219000000002 - REMOLQUE PARA RECOGIDA DE BIDONES</t>
  </si>
  <si>
    <t>219000000003 - IMPRESORA EPSON TM-L90</t>
  </si>
  <si>
    <t>219000000004 - PORTAEQUIPAJES CARGO MED 200X145</t>
  </si>
  <si>
    <t>219000000005 - TIJERA ALTUNA (3)</t>
  </si>
  <si>
    <t>219000000007 - BEBEDEROS VACUNO C/PAT. 613L (4)</t>
  </si>
  <si>
    <t>219000000008 - SUMINISTRO Y MONTAJE INVERNADERO TUNEL 8X10M</t>
  </si>
  <si>
    <t>219000000009 - VINILO MONUMERICO EXTERIOR E INSTALACION</t>
  </si>
  <si>
    <t>219000000010 - CERRAMIENTO METALICO</t>
  </si>
  <si>
    <t>281100000001 - A. A. NAVE PARA ALMACENAMIENTO DE BIOMAS</t>
  </si>
  <si>
    <t>281300000001 - A. A. MAQUINARIA J. C. B.</t>
  </si>
  <si>
    <t>281300000002 - A. A. DESBROZADORA STHILL</t>
  </si>
  <si>
    <t>281300000003 - A. A. MOTOSIERRAS (2)</t>
  </si>
  <si>
    <t>281300000004 - A. A. MAQUINA PODADORA DE ALTURA</t>
  </si>
  <si>
    <t>281300000007 - A. A. MAQUINA ABONADORA SAL MARCA KUHN 1</t>
  </si>
  <si>
    <t>281300000008 - A. A. PODADORA ALTURA</t>
  </si>
  <si>
    <t>281300000010 - A. A. MARTILLO MAQUINA RETRO</t>
  </si>
  <si>
    <t>281300000011 - A. A. MOTOSIERRA Y DESBROZADORA</t>
  </si>
  <si>
    <t>281300000012 - A. A. MAQUINA DESBROZADORA</t>
  </si>
  <si>
    <t>281300000013 - A. A. DESBROZADORAS STIHL FS-550 (4)</t>
  </si>
  <si>
    <t>281300000014 - A. A. MOTOSIERRAS STIHL MS260 (2), MS180</t>
  </si>
  <si>
    <t>281300000015 - A. A. PODADORAS ALTURA STIHL HT131 (3)</t>
  </si>
  <si>
    <t>281300000016 - A. A. ASTILLADORA FORESTAL Y REMOLQUE</t>
  </si>
  <si>
    <t>281300000017 - A. A. ASTILLADORA TA300 H10</t>
  </si>
  <si>
    <t>281300000018 - A. A. MOTOSIERRAS MS260(4) MS460(2) Y PE</t>
  </si>
  <si>
    <t>281300000019 - A. A. DESBROZADORA SERRAT FX-1. 60</t>
  </si>
  <si>
    <t>281300000020 - A. A. RETRO MIXTA FERMEC TEREX E0265BFD</t>
  </si>
  <si>
    <t>281300000021 - A. A. PALA TENIAS T-30</t>
  </si>
  <si>
    <t>281300000022 - A. A. EXTENDEDOR USADO EPOKE SW3000 6M3</t>
  </si>
  <si>
    <t>281300000023 - A. A. CUCHILLA QUITANIEVES MEYER ROAD PRO 32</t>
  </si>
  <si>
    <t>281300000024 - A. A. TRACTOR VALTRA N134-A</t>
  </si>
  <si>
    <t>281300000025 - A. A. DESBROZADORA FS-560</t>
  </si>
  <si>
    <t>281300000026 - A. A. MOTOSIERRA MS 151 TC</t>
  </si>
  <si>
    <t>281300000027 - A. A. CABRESTANTE HIDRAULICO MOD. EGV65AHK</t>
  </si>
  <si>
    <t>281300000028 - A. A. CABRESTANTE HIDRAULICO MOD. EGV65AHK AFECTO PROY. GEFRECON</t>
  </si>
  <si>
    <t>281300000029 - A. A. DESBROZADORA FS-561</t>
  </si>
  <si>
    <t>281300000030 - A. A. HIDROLIMPIADORA PW 180 C OLEO MAC</t>
  </si>
  <si>
    <t>281300000031 - A.A. CAJA DE TRANSPORTE CHAPA ONDULADA VOL. 375L</t>
  </si>
  <si>
    <t>281400000001 - A. A. PRISMATICOS NIKON 8X36</t>
  </si>
  <si>
    <t>281500000001 - A. A. ASFALTADO PISTA FORESTAL</t>
  </si>
  <si>
    <t>281700000001 - A. A. ORDENADOR</t>
  </si>
  <si>
    <t>281700000002 - A. A. IMPRESORA EPSON STYLUS</t>
  </si>
  <si>
    <t>281700000003 - A. A. ORDENADOR</t>
  </si>
  <si>
    <t>281700000004 - A. A. G. P. S. CH 000815</t>
  </si>
  <si>
    <t>281700000005 - A. A. FORCIPULA HAGLÖF 80 CM.</t>
  </si>
  <si>
    <t>281700000006 - A. A. EQUIP. PROC. INFORM. 2003</t>
  </si>
  <si>
    <t>281700000007 - A. A. EQUIP. PROC. INFORM. 2004</t>
  </si>
  <si>
    <t>281700000008 - A. A. TELEFONOS MOVILES XIAOMI REDMI NOTE 11S</t>
  </si>
  <si>
    <t>281800000001 - A. A. VEHICULO NISSAN</t>
  </si>
  <si>
    <t>281800000004 - A. A. VEHICULO FORD RANGER 8037BYS</t>
  </si>
  <si>
    <t>281800000007 - A. A. VEHICULO SANTANA ANIBAL 6152DPT</t>
  </si>
  <si>
    <t>281800000010 - A. A. VEHICULO VOLVO FM 370CV 7436GYH</t>
  </si>
  <si>
    <t>281800000011 - A. A. VEHICULO JEEP CHEROKEE 1130BNP</t>
  </si>
  <si>
    <t>281800000012 - A. A. VEHICULO JEEP CHEROKEE 1630BHC</t>
  </si>
  <si>
    <t>281800000013 - A. A. VEHICULO MITSUBISHI L200 2. 5 DI-D</t>
  </si>
  <si>
    <t>281800000014 - A. A. VEHICULO MERCEDES UNIMOG 319 - TACTICAL UNIT 2 2800L WATER TANK</t>
  </si>
  <si>
    <t>281900000001 - A. A. MANIPULADOR DE BARRILES VERTICAL</t>
  </si>
  <si>
    <t>281900000002 - A. A. REMOLQUE PARA RECOGIDA DE BIDONES</t>
  </si>
  <si>
    <t>281900000003 - A. A. IMPRESORA EPSON TM-L90</t>
  </si>
  <si>
    <t>281900000004 - A. A. PORTAEQUIPAJES CARGO MED 200X145</t>
  </si>
  <si>
    <t>281900000005 - A. A. TIJERA ALTUNA (3)</t>
  </si>
  <si>
    <t>281900000007 - A. A. BEBEDEROS VACUNO C/PAT. 613L (4)</t>
  </si>
  <si>
    <t>281900000008 - A. A. SUMINISTRO Y MONTAJE INVERNADERO TUNEL 8X10M</t>
  </si>
  <si>
    <t>281900000009 - A.A. VINILO MONUMERICO EXTERIOR + INSTALACION</t>
  </si>
  <si>
    <t>281900000010 - A.A. CERRAMIENTO METALICO (53 ML CERRAMIENTO OPACO Y 30 ML CERRAMIENTO MALLA)</t>
  </si>
  <si>
    <t>239000000002 - ANTICIPO FINCA REDIENCIAL AGUAS NUEVAS</t>
  </si>
  <si>
    <t>239000000003 - ANTICIPO FINCA BARRIO LA ESTACION 71</t>
  </si>
  <si>
    <t>220000000002 - SOLAR PLAZA DE LA VILLA 3</t>
  </si>
  <si>
    <t>220000000003 - SOLAR PLAZA DE LA VILLA 2</t>
  </si>
  <si>
    <t>250000000000 - ACC. MAPFRE (23)</t>
  </si>
  <si>
    <t>250100000001 - PARQUE EOLICO MONTES DE LAS NAVAS, S. A.</t>
  </si>
  <si>
    <t>474200002012 - CREDITO FISCAL DEDUCCION DIVIDENDOS 2012</t>
  </si>
  <si>
    <t>474200002013 - CREDITO FISCAL DEDUCCION DIVIDENDOS 2013</t>
  </si>
  <si>
    <t>474200002018 - CREDITO FISCAL DEDUCCION DIVIDENDOS 2018</t>
  </si>
  <si>
    <t>474500002019 - CREDITO POR PERDIDAS A COMPENSAR 2019</t>
  </si>
  <si>
    <t>474500002021 - CREDITO POR PERDIDAS A COMPENSAR 2021</t>
  </si>
  <si>
    <t>474500002023 - CREDITO POR PERDIDAS A COMPENSAR EJERCICIO 2023</t>
  </si>
  <si>
    <t>474500002024 - CREDITO POR PERDIDAS A COMPENSAR EJERCICIO 2024</t>
  </si>
  <si>
    <t>325000000001 - MATERIALES DE CERRAMIENTO Y OTROS</t>
  </si>
  <si>
    <t>330000000001 - URBANIZACION MATIZALES</t>
  </si>
  <si>
    <t>407000000000 - ANTICIPOS A PROVEEDORES</t>
  </si>
  <si>
    <t>430005028477 - HERMANOS RODRIGUEZ, C.B.</t>
  </si>
  <si>
    <t>430005030168 - LOS MARINOS, C.B.</t>
  </si>
  <si>
    <t>430005144654 - DIAZ COLORADO, S.C.</t>
  </si>
  <si>
    <t>430005219308 - BARMENSAT, S.L.</t>
  </si>
  <si>
    <t>430005239074 - JAIME Y RAQUEL TITULARIDAD COMPARTIDA</t>
  </si>
  <si>
    <t>430005251012 - GANADO NATURAL Y SELECTO, S.L.</t>
  </si>
  <si>
    <t>430005264742 - FORESTALIA APROVECHAMIENTOS Y REPOBLACIONES, S.L.</t>
  </si>
  <si>
    <t>430005320088 - JAVIER MORAL ALONSO</t>
  </si>
  <si>
    <t>430006513238 - CARLOS QUIROS MANJON</t>
  </si>
  <si>
    <t>430006535360 - EUGENIO MARTIN BARBERO</t>
  </si>
  <si>
    <t>430006538969 - LORENZO RODRIGUEZ ROSADO</t>
  </si>
  <si>
    <t>430006547692 - Mª TERESA CEA REDONDO</t>
  </si>
  <si>
    <t>430006549685 - VALENTIN SASTRE SANCHEZ</t>
  </si>
  <si>
    <t>430006552336 - PEDRO MORAL HERRANZ</t>
  </si>
  <si>
    <t>430006553972 - JESUS ESTEBAN BARBERO</t>
  </si>
  <si>
    <t>430006569393 - JESUS CEA REDONDO</t>
  </si>
  <si>
    <t>430006570308 - JOSE LUIS ESTEBAN GUADAÑO</t>
  </si>
  <si>
    <t>430006570498 - FLORA INES SASTRE</t>
  </si>
  <si>
    <t>430006571455 - DAVID SEGOVIA QUIROS</t>
  </si>
  <si>
    <t>430006571516 - RAIMUNDO SASTRE PASCUAL</t>
  </si>
  <si>
    <t>430006572556 - RAQUEL BARBERO SASTRE</t>
  </si>
  <si>
    <t>430006572757 - ANA LORENZO JIMENEZ</t>
  </si>
  <si>
    <t>430006574265 - MARIA LUISA MUÑOZ GARCIA</t>
  </si>
  <si>
    <t>430006576213 - FRANCISCO JAVIER GARCIA ALVAREZ</t>
  </si>
  <si>
    <t>430006576764 - MARIA TERESA RODRIGUEZ MARTIN</t>
  </si>
  <si>
    <t>430006578729 - ESTHER GARCIA PABLO</t>
  </si>
  <si>
    <t>430006579731 - EVA MARIA HERRANZ SANCHEZ</t>
  </si>
  <si>
    <t>430006580815 - JESUS QUIROS HERRANZ</t>
  </si>
  <si>
    <t>430006583148 - EVA MARIA QUIROS ESTEBAN</t>
  </si>
  <si>
    <t>430006583411 - ISMAEL BARBERO SASTRE</t>
  </si>
  <si>
    <t>430006584208 - SERGIO MAGANTO MORENO</t>
  </si>
  <si>
    <t>430006584396 - PABLO QUIROS BEATRIZ</t>
  </si>
  <si>
    <t>430006584445 - OSCAR PASCUAL SANZ</t>
  </si>
  <si>
    <t>430006585864 - IVAN GARCIA INES</t>
  </si>
  <si>
    <t>430006585877 - ALFONSO CEA REDONDO</t>
  </si>
  <si>
    <t>430006587393 - DAVID BERNALDO DE QUIROS PABLO</t>
  </si>
  <si>
    <t>430006587409 - MARCO MARCO QUIROS</t>
  </si>
  <si>
    <t>430006587989 - DAVID FERNANDEZ ESTEBAN</t>
  </si>
  <si>
    <t>430008370592 - VASILE MIHAI NEANT</t>
  </si>
  <si>
    <t>430040144008 - JOSE RAMON MARINERO, S.L.</t>
  </si>
  <si>
    <t>430050073893 - PILAR CASA SANZ</t>
  </si>
  <si>
    <t>430050263307 - FELICIANA PABLO MARTIN</t>
  </si>
  <si>
    <t>430050444461 - ERNESTO BERNARDEZ SAN SEGUNDO</t>
  </si>
  <si>
    <t>430050743753 - DAVID MORAL ALONSO</t>
  </si>
  <si>
    <t>430051074864 - ADOLFO NAVARRETE RODRIGUEZ</t>
  </si>
  <si>
    <t>430070797537 - Mª TERESA PABLO QUIROS</t>
  </si>
  <si>
    <t>430070797546 - ANGELES QUIROS PABLO</t>
  </si>
  <si>
    <t>430070797553 - MIGUEL ANGEL HERRANZ GUADAÑO</t>
  </si>
  <si>
    <t>430070797561 - VICENTE RODRIGUEZ QUIROS</t>
  </si>
  <si>
    <t>430070797570 - JESUS GARCIA FERNANDEZ</t>
  </si>
  <si>
    <t>430070797580 - JESUS QUIROS GRANDE</t>
  </si>
  <si>
    <t>430070797605 - BONIFACIO QUIROS PABLO</t>
  </si>
  <si>
    <t>430070799596 - JUAN ANTONIO FERNANDEZ QUIROS</t>
  </si>
  <si>
    <t>430070801078 - INMACULADA SASTRE RODRIGUEZ</t>
  </si>
  <si>
    <t>430070801079 - ALFREDO SASTRE RODRIGUEZ</t>
  </si>
  <si>
    <t>430070802738 - JOSE MARIA DIAZ CARRASCO</t>
  </si>
  <si>
    <t>430070804179 - ELENA DE DOMPABLO ESTEBAN</t>
  </si>
  <si>
    <t>430070804232 - PATRICIA SANZ MARTIN</t>
  </si>
  <si>
    <t>430070804449 - OSCAR SEGOVIA ROSADO</t>
  </si>
  <si>
    <t>430070804772 - DAVID PEREZ PABLO</t>
  </si>
  <si>
    <t>430070805757 - DIEGO DIAZ CARRASCO</t>
  </si>
  <si>
    <t>430070808462 - TOMAS SASTRE RODRIGUEZ</t>
  </si>
  <si>
    <t>430070813321 - DANIEL HERRANZ PASCUAL</t>
  </si>
  <si>
    <t>430070813869 - JOSE LUIS PASCUAL ARCONES</t>
  </si>
  <si>
    <t>430070814741 - JUSTO RODRIGUEZ RODRIGUEZ</t>
  </si>
  <si>
    <t>430070817645 - FRANCISCO QUIROS ESTEBAN</t>
  </si>
  <si>
    <t>430070818490 - EDUARDO PASCUAL QUIROS</t>
  </si>
  <si>
    <t>430070819093 - DAVID GARCIA HERRANZ</t>
  </si>
  <si>
    <t>430070820837 - EVA ESTEBAN BEN EL MARHOUN</t>
  </si>
  <si>
    <t>430070821986 - RUBEN PEREZ MORAL</t>
  </si>
  <si>
    <t>430070822711 - ROCIO QUIROS HERNANDEZ</t>
  </si>
  <si>
    <t>430070823008 - DAVID DOMINGUEZ QUIROS</t>
  </si>
  <si>
    <t>430070824194 - ALBERTO PASCUAL MARTIN</t>
  </si>
  <si>
    <t>430070824548 - ROBERTO QUIROS BARRERA</t>
  </si>
  <si>
    <t>430070825770 - DAVID ESTEBAN SEGOVIA</t>
  </si>
  <si>
    <t>430070828323 - IVAN MORAL RODRIGUEZ</t>
  </si>
  <si>
    <t>430070829414 - ELSA GARCIA BARBERO</t>
  </si>
  <si>
    <t>430070829545 - FELIPE MANJON IBAÑEZ</t>
  </si>
  <si>
    <t>430070829975 - SERGIO GARCIA HERRANZ</t>
  </si>
  <si>
    <t>430070835526 - ISABEL RODRIGUEZ DE DOMPABLO</t>
  </si>
  <si>
    <t>430070841219 - IRENE BERNALDO DE QUIROS YAÑEZ</t>
  </si>
  <si>
    <t>430082992579 - PARQUE EOLICO MONTES DE LAS NAVAS, S.A.</t>
  </si>
  <si>
    <t>436001349953 - MARIA VICTORIA BOTELLA PRADILLO</t>
  </si>
  <si>
    <t>436005006408 - MADERAS ALMOHALLA, S.A.</t>
  </si>
  <si>
    <t>436005030168 - LOS MARINOS, C.B.</t>
  </si>
  <si>
    <t>436005123849 - SAGAR ELECTRICIDAD, S.L.</t>
  </si>
  <si>
    <t>436005144654 - DIAZ COLORADO, S.C.</t>
  </si>
  <si>
    <t>436005203468 - CARNES BARBERO, S.L.</t>
  </si>
  <si>
    <t>436005422720 - JAVIER GAYAN RODRIGUEZ</t>
  </si>
  <si>
    <t>436006322730 - AGATA MALGORZATA SOBANSKA</t>
  </si>
  <si>
    <t>436006451289 - BERNABE SANZ SEGOVIA</t>
  </si>
  <si>
    <t>436006452131 - MARIANO FERNANDEZ PEÑA</t>
  </si>
  <si>
    <t>436006495025 - TOMAS SASTRE SANZ</t>
  </si>
  <si>
    <t>436006495029 - EZEQUIEL CUBERO SANZ</t>
  </si>
  <si>
    <t>436006495062 - NICOLAS BARBERO ESTEBAN</t>
  </si>
  <si>
    <t>436006497157 - JOSE ESTEBAN ESTEBAN</t>
  </si>
  <si>
    <t>436006509739 - MARIANO SEGOVIA QUIROS</t>
  </si>
  <si>
    <t>436006519921 - SANTOS MARTIN MORAL</t>
  </si>
  <si>
    <t>436006520230 - FRANCISCO PEREZ GARCIA</t>
  </si>
  <si>
    <t>436006521433 - FELIX MARTIN SANCHEZ</t>
  </si>
  <si>
    <t>436006535360 - EUGENIO MARTIN BARBERO</t>
  </si>
  <si>
    <t>436006552381 - JAVIER BARBERO BLANCO</t>
  </si>
  <si>
    <t>436006565835 - FRANCISCO SEGOVIA VEDRINES</t>
  </si>
  <si>
    <t>436006566844 - JAVIER DIAZ CARRASCO</t>
  </si>
  <si>
    <t>436006569393 - JESUS CEA REDONDO</t>
  </si>
  <si>
    <t>436006570308 - JOSE LUIS ESTEBAN GUADAÑO</t>
  </si>
  <si>
    <t>436006570653 - VICENTE GARCIA ALVAREZ</t>
  </si>
  <si>
    <t>436006571455 - DAVID SEGOVIA QUIROS</t>
  </si>
  <si>
    <t>436006576764 - MARIA TERESA RODRIGUEZ MARTIN</t>
  </si>
  <si>
    <t>436006577285 - MARIA DEL MAR HERRANZ SANCHEZ</t>
  </si>
  <si>
    <t>436006579731 - EVA MARIA HERRANZ SANCHEZ</t>
  </si>
  <si>
    <t>436006585864 - IVAN GARCIA INES</t>
  </si>
  <si>
    <t>436006585877 - ALFONSO CEA REDONDO</t>
  </si>
  <si>
    <t>436006587393 - DAVID BERNALDO DE QUIROS PABLO</t>
  </si>
  <si>
    <t>436006587409 - MARCO MARCO QUIROS</t>
  </si>
  <si>
    <t>436034977322 - FRANCISCO CASTILLO BARBERO</t>
  </si>
  <si>
    <t>436042164020 - FUNDACION CESEFOR</t>
  </si>
  <si>
    <t>436051074864 - ADOLFO NAVARRETE RODRIGUEZ</t>
  </si>
  <si>
    <t>436051409775 - IRENE RUIZ SERRANO</t>
  </si>
  <si>
    <t>436070010271 - JUSTO GARCIA HERRANZ</t>
  </si>
  <si>
    <t>436070794438 - EDUARDO QUIROS MARTIN</t>
  </si>
  <si>
    <t>436070797537 - Mª TERESA PABLO QUIROS</t>
  </si>
  <si>
    <t>436070797546 - ANGELES QUIROS PABLO</t>
  </si>
  <si>
    <t>436070799668 - ANGEL SASTRE MORAL</t>
  </si>
  <si>
    <t>436070801079 - ALFREDO SASTRE RODRIGUEZ</t>
  </si>
  <si>
    <t>436070802738 - JOSE MARIA DIAZ CARRASCO</t>
  </si>
  <si>
    <t>436070804772 - DAVID PEREZ PABLO</t>
  </si>
  <si>
    <t>436070805757 - DIEGO DIAZ CARRASCO</t>
  </si>
  <si>
    <t>436070808462 - TOMAS SASTRE RODRIGUEZ</t>
  </si>
  <si>
    <t>436070810016 - MARIA CARMEN QUIROS GARCIA</t>
  </si>
  <si>
    <t>436070810399 - JOSE ALBERTO DOMINGUEZ QUIROS</t>
  </si>
  <si>
    <t>436070812617 - MARIA EMILIA XAVIER GABRIEL</t>
  </si>
  <si>
    <t>436070814741 - JUSTO RODRIGUEZ RODRIGUEZ</t>
  </si>
  <si>
    <t>436070818356 - MARIO ESTEBAN CORREAL</t>
  </si>
  <si>
    <t>436070826607 - ANGEL SASTRE SEGOVIA</t>
  </si>
  <si>
    <t>436070829545 - FELIPE MANJON IBAÑEZ</t>
  </si>
  <si>
    <t>436086578846 - LURESA RESINAS, S.L.</t>
  </si>
  <si>
    <t>436090650000 - FELIPE MANJON BLAZQUEZ</t>
  </si>
  <si>
    <t>436090970000 - JOSE MARTIN HERRANZ</t>
  </si>
  <si>
    <t>436091440000 - EVA HERRANZ TEJEDOR</t>
  </si>
  <si>
    <t>436092070000 - ALFONSO HERRANZ SEGOVIA</t>
  </si>
  <si>
    <t>436092250000 - MARCIAL GARCIA DE LA CALZADA</t>
  </si>
  <si>
    <t>436092450000 - ROBERTO GARCIA GONZALEZ</t>
  </si>
  <si>
    <t>436092460000 - OSCAR GONZALEZ VERDUGO</t>
  </si>
  <si>
    <t>436092470000 - OSCAR GUADAÑO SANCHEZ</t>
  </si>
  <si>
    <t>436092490000 - JOSE LUIS RODRIGUEZ GARCIA</t>
  </si>
  <si>
    <t>436092500000 - RUS BENJAMIN</t>
  </si>
  <si>
    <t>436092620000 - CANDIDO GARCIA GUADAÑO</t>
  </si>
  <si>
    <t>436092710000 - ANTONIO GARCIA ALVAREZ</t>
  </si>
  <si>
    <t>490000000000 - PROVISION POR INSOLVENCIAS DE TRAFICO</t>
  </si>
  <si>
    <t>446005201397 - FORESTAL Y MATERIALES DEL ALBERCHE, S.L.</t>
  </si>
  <si>
    <t>446006570308 - JOSE LUIS ESTEBAN GUADAÑO</t>
  </si>
  <si>
    <t>446007219666 - JAVIER MARTIN MARCOS</t>
  </si>
  <si>
    <t>446007973378 - SANTOS OLIVA GARRANCHO</t>
  </si>
  <si>
    <t>446080774011 - AGRICOLA MANZANO, S.L.</t>
  </si>
  <si>
    <t>446081165284 - MADERAS Y DERIVADOS YAGUE, S.L.</t>
  </si>
  <si>
    <t>446086030434 - LOMA BIOTRANSFORMADOS, S.L.</t>
  </si>
  <si>
    <t>470920000000 - H.P. DEUDORA POR IMP. SOCIEDADES</t>
  </si>
  <si>
    <t>472000000099 - H.P. IVA SOPORTADO PTE. DEDUCIR</t>
  </si>
  <si>
    <t>548021000001 - IMPOSICION C/P CAIXABANK</t>
  </si>
  <si>
    <t>565000516800 - FIANZAS: AYUNTAMIENTO LAS NAVAS DEL MARQUES</t>
  </si>
  <si>
    <t>565080292667 - FIANZAS: ALD AUTOMOTIVE, S.A.U. (AYVENS SPAIN MOBILITY SOLUTIONS, S.A.U.)</t>
  </si>
  <si>
    <t>480000000000 - GASTOS ANTICIPADOS</t>
  </si>
  <si>
    <t>570000000000 - CAJA - EUROS</t>
  </si>
  <si>
    <t>572000490001 - CTA. BSCH #2414022281</t>
  </si>
  <si>
    <t>572001820001 - CTA. BBVA #0201506066</t>
  </si>
  <si>
    <t>572021000002 - CTA. CAIXABANK #1300275712</t>
  </si>
  <si>
    <t>572030580001 - CTA. CAJAMAR #2720701936</t>
  </si>
  <si>
    <t>572030810001 - CTA. CAJA RURAL CLM #3922</t>
  </si>
  <si>
    <t>100000000003 - CAPITAL SOCIAL: AYUNTAMIENTO DE LAS NAVAS DEL MARQUES</t>
  </si>
  <si>
    <t>112000000000 - RESERVA LEGAL</t>
  </si>
  <si>
    <t>113000000000 - RESERVAS VOLUNTARIAS</t>
  </si>
  <si>
    <t>114000000000 - RESERVA DE CAPITALIZACION</t>
  </si>
  <si>
    <t>121000002023 - RESULTADO NEG. EJERCICIO 2023</t>
  </si>
  <si>
    <t>129000000000 - RESULTADO DEL EJERCICIO</t>
  </si>
  <si>
    <t>560000000000 - FIANZAS RECIBIDAS A CORTO PLAZO</t>
  </si>
  <si>
    <t>560000110000 - MARIANO MAJON BLAZQUEZ</t>
  </si>
  <si>
    <t>560000880000 - SARA SANZ ROMERO</t>
  </si>
  <si>
    <t>560001850000 - ALBERTO ESTEBAN HERRANZ</t>
  </si>
  <si>
    <t>560002070000 - ALVARO AYUSO BARRIOS</t>
  </si>
  <si>
    <t>560005153457 - HERMANOS RODRIGO HERRANZ, S.L.</t>
  </si>
  <si>
    <t>560005168083 - MAECO EOLICA, S.L.</t>
  </si>
  <si>
    <t>560005203468 - CARNES BARBERO, S.L.</t>
  </si>
  <si>
    <t>560005222047 - MADELUIS, S.L.</t>
  </si>
  <si>
    <t>560005320088 - JAVIER MORAL ALONSO</t>
  </si>
  <si>
    <t>560006495224 - MARIANO GUADAÑO MARTIN</t>
  </si>
  <si>
    <t>560006507002 - ANGELES SANCHEZ PASCUAL</t>
  </si>
  <si>
    <t>560006513238 - CARLOS QUIROS MANJON</t>
  </si>
  <si>
    <t>560006569393 - JESUS CEA REDONDO</t>
  </si>
  <si>
    <t>560006571455 - DAVID SEGOVIA QUIROS</t>
  </si>
  <si>
    <t>560006571516 - RAIMUNDO SASTRE PASCUAL</t>
  </si>
  <si>
    <t>560006572757 - ANA LORENZO JIMENEZ</t>
  </si>
  <si>
    <t>560006574265 - MARIA LUISA MUÑOZ GARCIA</t>
  </si>
  <si>
    <t>560006583148 - EVA MARIA QUIROS ESTEBAN</t>
  </si>
  <si>
    <t>560006585877 - ALFONSO CEA REDONDO</t>
  </si>
  <si>
    <t>560006587393 - DAVID BERNALDO DE QUIROS PABLO</t>
  </si>
  <si>
    <t>560006587986 - DIEGO SASTRE GARCIA</t>
  </si>
  <si>
    <t>560047291273 - CONTRADI, S.L.</t>
  </si>
  <si>
    <t>560050743753 - DAVID MORAL ALONSO</t>
  </si>
  <si>
    <t>560064469687 - VALLFIREST TECNOLOGIAS FORESTALES, S.L.</t>
  </si>
  <si>
    <t>560070797546 - ANGELES QUIROS PABLO</t>
  </si>
  <si>
    <t>560070817645 - FRANCISCO QUIROS ESTEBAN</t>
  </si>
  <si>
    <t>560070821986 - RUBEN PEREZ MORAL</t>
  </si>
  <si>
    <t>560070824063 - CHRISTOFER LOZANO PEREZ</t>
  </si>
  <si>
    <t>560070829545 - FELIPE MANJON IBAÑEZ</t>
  </si>
  <si>
    <t>560070833422 - DIEGO SASTRE MUÑOZ</t>
  </si>
  <si>
    <t>560070841219 - IRENE BERNALDO DE QUIROS YAÑEZ</t>
  </si>
  <si>
    <t>560080988447 - SAFIRBLAU, S.L.</t>
  </si>
  <si>
    <t>560081165284 - MADERAS Y DERIVADOS YAGUE, S.L.</t>
  </si>
  <si>
    <t>560086257185 - MADERAS Y TRANSPORTES RAL, S.L.</t>
  </si>
  <si>
    <t>560090650000 - FELIPE MANJON BLAZQUEZ</t>
  </si>
  <si>
    <t>410000031602 - DE LAGE LANDEN INTERNATIONAL B.V. SUCURSAL ESPAÑA</t>
  </si>
  <si>
    <t>410000516800 - AYUNTAMIENTO LAS NAVAS DEL MARQUES</t>
  </si>
  <si>
    <t>410005013081 - NUEVAS TECNICAS DE CONTROL, S.L.</t>
  </si>
  <si>
    <t>410005114590 - BARBERAUTO, S.A.</t>
  </si>
  <si>
    <t>410005123088 - J. ALBERTO SANTOS, S.L.U.</t>
  </si>
  <si>
    <t>410005142450 - RECTIFICADOS CRUZ, S.L.</t>
  </si>
  <si>
    <t>410005152202 - SURAVILA AUTOMOCION, S.L.L.</t>
  </si>
  <si>
    <t>410005154679 - GONZALEZ HERNANDEZ E HIJOS, S.L.</t>
  </si>
  <si>
    <t>410005161823 - LOPEZ SU-IN, S.L.</t>
  </si>
  <si>
    <t>410005237235 - MECANIZADOS MIGUEL ANGEL, S.L.</t>
  </si>
  <si>
    <t>410005257126 - CARN. HNOS. BARBERO RODRIGUEZ, S.L.</t>
  </si>
  <si>
    <t>410005262050 - TALLERES CHAMPI, S.C.</t>
  </si>
  <si>
    <t>410006509946 - RESTAURANTE ELIO´S</t>
  </si>
  <si>
    <t>410006573924 - IGNACIO MARTIN QUIROS</t>
  </si>
  <si>
    <t>410006574882 - ENRIQUE QUIROS REDONDO</t>
  </si>
  <si>
    <t>410006587989 - DAVID FERNANDEZ HERRANZ</t>
  </si>
  <si>
    <t>410022217715 - CONSTRUCCIONES MECANICAS ALCAY, S.L.</t>
  </si>
  <si>
    <t>410028888691 - FRANCISCO CORREAL, S.A.</t>
  </si>
  <si>
    <t>410078122504 - LOIZAGA ALQUILER Y VENTA DE MAQUINARIA, S.A.</t>
  </si>
  <si>
    <t>410078974573 - OVERLEASE, S.A.</t>
  </si>
  <si>
    <t>410079707345 - SOLRED, S.A.</t>
  </si>
  <si>
    <t>410080292667 - AYVENS SPAIN MOBILITY SOLUTIONS, S.A.U.</t>
  </si>
  <si>
    <t>410080774011 - AGRICOLA MANZANO, S.L.</t>
  </si>
  <si>
    <t>410081054025 - BOSQUE JARDIN ALGAMA, S.L.</t>
  </si>
  <si>
    <t>410084637024 - BRICOLAJE ALFERMAQ, S.L.</t>
  </si>
  <si>
    <t>410084751536 - GRUPO ITEVELESA, S.L.</t>
  </si>
  <si>
    <t>410084867027 - EUROCALIDAD DE MAQUINARIA, S.L.</t>
  </si>
  <si>
    <t>410086031036 - EXPORT MACHINERY TRADE, S.L.</t>
  </si>
  <si>
    <t>475000000000 - H.P. ACREED. POR IVA</t>
  </si>
  <si>
    <t>475100000000 - H.P. ACREED. RETENCIONES</t>
  </si>
  <si>
    <t>475100000099 - H.P. ACREED. RET. OTROS CONCEPTOS</t>
  </si>
  <si>
    <t>476000000000 - ORG. SEG. SOCIAL ACREEDORES</t>
  </si>
  <si>
    <t>477000000021 - H.P. IVA REPERCUTIDO 21%</t>
  </si>
  <si>
    <t>485000000000 - INGRESOS ANTICIPADOS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</si>
</sst>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8"/>
      <color theme="3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24"/>
      <color theme="4"/>
      <name val="Calibri"/>
      <family val="2"/>
      <scheme val="minor"/>
    </font>
    <font>
      <sz val="24"/>
      <color theme="4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/>
      <top style="dashed">
        <color theme="4"/>
      </top>
      <bottom style="dashed">
        <color theme="4"/>
      </bottom>
      <diagonal/>
    </border>
    <border>
      <left/>
      <right/>
      <top style="thick">
        <color theme="4"/>
      </top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7" fillId="0" borderId="0"/>
    <xf numFmtId="9" fontId="6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0" applyFont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right" vertical="center"/>
    </xf>
    <xf numFmtId="0" fontId="2" fillId="2" borderId="2" xfId="0" applyFont="1" applyFill="1" applyBorder="1" applyAlignment="1">
      <alignment horizontal="center"/>
    </xf>
    <xf numFmtId="0" fontId="2" fillId="2" borderId="2" xfId="1" applyNumberFormat="1" applyFont="1" applyFill="1" applyBorder="1" applyAlignment="1">
      <alignment horizontal="center"/>
    </xf>
    <xf numFmtId="0" fontId="2" fillId="0" borderId="2" xfId="0" applyFont="1" applyBorder="1"/>
    <xf numFmtId="44" fontId="2" fillId="0" borderId="2" xfId="1" applyFont="1" applyBorder="1"/>
    <xf numFmtId="0" fontId="4" fillId="0" borderId="3" xfId="0" applyFont="1" applyBorder="1"/>
    <xf numFmtId="44" fontId="4" fillId="0" borderId="3" xfId="1" applyFont="1" applyBorder="1"/>
    <xf numFmtId="0" fontId="2" fillId="0" borderId="3" xfId="0" applyFont="1" applyBorder="1"/>
    <xf numFmtId="44" fontId="2" fillId="0" borderId="3" xfId="1" applyFont="1" applyBorder="1"/>
    <xf numFmtId="44" fontId="0" fillId="0" borderId="0" xfId="0" applyNumberFormat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0" xfId="0"/>
    <xf numFmtId="4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right" vertical="center"/>
    </xf>
    <xf numFmtId="0" fontId="0" fillId="0" borderId="0" xfId="0"/>
    <xf numFmtId="0" fontId="0" fillId="0" borderId="0" xfId="0" applyAlignment="1">
      <alignment horizontal="center" vertical="center"/>
    </xf>
    <xf numFmtId="44" fontId="4" fillId="0" borderId="3" xfId="1" applyFont="1" applyFill="1" applyBorder="1"/>
    <xf numFmtId="8" fontId="0" fillId="0" borderId="0" xfId="0" applyNumberFormat="1"/>
    <xf numFmtId="8" fontId="2" fillId="2" borderId="2" xfId="1" applyNumberFormat="1" applyFont="1" applyFill="1" applyBorder="1" applyAlignment="1">
      <alignment horizontal="center"/>
    </xf>
  </cellXfs>
  <cellStyles count="5">
    <cellStyle name="Moneda 2" xfId="2" xr:uid="{107A1676-9B56-48B5-A71C-1188D0CAF6B8}"/>
    <cellStyle name="Moneda 3" xfId="1" xr:uid="{5E5876A6-148D-449A-8904-A8064FD6BF2C}"/>
    <cellStyle name="Normal" xfId="0" builtinId="0"/>
    <cellStyle name="Normal 2" xfId="3" xr:uid="{C8B2CBD8-447E-45DA-9458-58A23CE3446F}"/>
    <cellStyle name="Porcentaje 2" xfId="4" xr:uid="{0B89DC74-4BAF-487C-807A-B228B2A9C0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12239-71F5-45C3-A6C5-CA51B26A045D}">
  <sheetPr>
    <pageSetUpPr fitToPage="1"/>
  </sheetPr>
  <dimension ref="A1:G41"/>
  <sheetViews>
    <sheetView tabSelected="1" workbookViewId="0">
      <pane ySplit="4" topLeftCell="A8" activePane="bottomLeft" state="frozen"/>
      <selection pane="bottomLeft" activeCell="A23" sqref="A23"/>
    </sheetView>
  </sheetViews>
  <sheetFormatPr baseColWidth="10" defaultRowHeight="15" x14ac:dyDescent="0.25"/>
  <cols>
    <col min="1" max="1" width="65.7109375" style="2" customWidth="1"/>
    <col min="2" max="3" width="15.7109375" style="2" customWidth="1"/>
  </cols>
  <sheetData>
    <row r="1" spans="1:7" ht="32.25" thickTop="1" x14ac:dyDescent="0.5">
      <c r="A1" s="15" t="s">
        <v>29</v>
      </c>
      <c r="B1" s="15"/>
      <c r="C1" s="15"/>
    </row>
    <row r="2" spans="1:7" ht="32.25" thickBot="1" x14ac:dyDescent="0.55000000000000004">
      <c r="A2" s="14" t="s">
        <v>47</v>
      </c>
      <c r="B2" s="14"/>
      <c r="C2" s="14"/>
    </row>
    <row r="3" spans="1:7" ht="16.5" thickTop="1" thickBot="1" x14ac:dyDescent="0.3"/>
    <row r="4" spans="1:7" s="1" customFormat="1" ht="15.75" thickBot="1" x14ac:dyDescent="0.3">
      <c r="A4" s="5" t="s">
        <v>0</v>
      </c>
      <c r="B4" s="6">
        <v>2024</v>
      </c>
      <c r="C4" s="6">
        <v>2023</v>
      </c>
    </row>
    <row r="5" spans="1:7" ht="15.75" thickBot="1" x14ac:dyDescent="0.3">
      <c r="B5" s="3"/>
      <c r="C5" s="3"/>
    </row>
    <row r="6" spans="1:7" ht="15.75" thickBot="1" x14ac:dyDescent="0.3">
      <c r="A6" s="7" t="s">
        <v>1</v>
      </c>
      <c r="B6" s="8">
        <v>8193056.29</v>
      </c>
      <c r="C6" s="8">
        <v>8267394.1100000003</v>
      </c>
    </row>
    <row r="7" spans="1:7" x14ac:dyDescent="0.25">
      <c r="A7" s="11" t="s">
        <v>2</v>
      </c>
      <c r="B7" s="12">
        <v>7317787.0099999998</v>
      </c>
      <c r="C7" s="12">
        <v>7408794.9400000004</v>
      </c>
    </row>
    <row r="8" spans="1:7" x14ac:dyDescent="0.25">
      <c r="A8" s="11" t="s">
        <v>3</v>
      </c>
      <c r="B8" s="12">
        <v>182614.39999999999</v>
      </c>
      <c r="C8" s="12">
        <v>167614.39999999999</v>
      </c>
    </row>
    <row r="9" spans="1:7" x14ac:dyDescent="0.25">
      <c r="A9" s="11" t="s">
        <v>4</v>
      </c>
      <c r="B9" s="12">
        <v>490524.03</v>
      </c>
      <c r="C9" s="12">
        <v>490524.03</v>
      </c>
    </row>
    <row r="10" spans="1:7" ht="15.75" thickBot="1" x14ac:dyDescent="0.3">
      <c r="A10" s="11" t="s">
        <v>5</v>
      </c>
      <c r="B10" s="12">
        <v>202130.85</v>
      </c>
      <c r="C10" s="12">
        <v>200460.74</v>
      </c>
    </row>
    <row r="11" spans="1:7" ht="15.75" thickBot="1" x14ac:dyDescent="0.3">
      <c r="A11" s="7" t="s">
        <v>6</v>
      </c>
      <c r="B11" s="8">
        <v>2292265.39</v>
      </c>
      <c r="C11" s="8">
        <v>1285134.07</v>
      </c>
    </row>
    <row r="12" spans="1:7" x14ac:dyDescent="0.25">
      <c r="A12" s="11" t="s">
        <v>7</v>
      </c>
      <c r="B12" s="12">
        <v>52710.43</v>
      </c>
      <c r="C12" s="12">
        <v>49800.28</v>
      </c>
    </row>
    <row r="13" spans="1:7" x14ac:dyDescent="0.25">
      <c r="A13" s="11" t="s">
        <v>8</v>
      </c>
      <c r="B13" s="12">
        <v>36771.86</v>
      </c>
      <c r="C13" s="12">
        <v>153630.32</v>
      </c>
      <c r="E13" s="19"/>
      <c r="F13" s="19"/>
      <c r="G13" s="19"/>
    </row>
    <row r="14" spans="1:7" x14ac:dyDescent="0.25">
      <c r="A14" s="9" t="s">
        <v>9</v>
      </c>
      <c r="B14" s="10">
        <v>36125.450000000004</v>
      </c>
      <c r="C14" s="21">
        <v>153146.98000000001</v>
      </c>
      <c r="E14" s="19"/>
      <c r="F14" s="19"/>
      <c r="G14" s="19"/>
    </row>
    <row r="15" spans="1:7" x14ac:dyDescent="0.25">
      <c r="A15" s="9" t="s">
        <v>10</v>
      </c>
      <c r="B15" s="10">
        <v>646.41</v>
      </c>
      <c r="C15" s="21">
        <v>483.34</v>
      </c>
    </row>
    <row r="16" spans="1:7" x14ac:dyDescent="0.25">
      <c r="A16" s="11" t="s">
        <v>11</v>
      </c>
      <c r="B16" s="12">
        <v>1003927.9</v>
      </c>
      <c r="C16" s="12">
        <v>3342</v>
      </c>
    </row>
    <row r="17" spans="1:3" x14ac:dyDescent="0.25">
      <c r="A17" s="11" t="s">
        <v>12</v>
      </c>
      <c r="B17" s="12">
        <v>8005.11</v>
      </c>
      <c r="C17" s="12">
        <v>7507.12</v>
      </c>
    </row>
    <row r="18" spans="1:3" x14ac:dyDescent="0.25">
      <c r="A18" s="11" t="s">
        <v>13</v>
      </c>
      <c r="B18" s="12">
        <v>1190850.0900000001</v>
      </c>
      <c r="C18" s="12">
        <v>1070854.3500000001</v>
      </c>
    </row>
    <row r="19" spans="1:3" ht="15.75" thickBot="1" x14ac:dyDescent="0.3">
      <c r="B19" s="4"/>
      <c r="C19" s="4"/>
    </row>
    <row r="20" spans="1:3" ht="15.75" thickBot="1" x14ac:dyDescent="0.3">
      <c r="A20" s="7" t="s">
        <v>14</v>
      </c>
      <c r="B20" s="8">
        <v>10485321.68</v>
      </c>
      <c r="C20" s="8">
        <v>9552528.1799999997</v>
      </c>
    </row>
    <row r="21" spans="1:3" ht="15.75" thickBot="1" x14ac:dyDescent="0.3">
      <c r="B21" s="3"/>
      <c r="C21" s="3"/>
    </row>
    <row r="22" spans="1:3" ht="15.75" thickBot="1" x14ac:dyDescent="0.3">
      <c r="A22" s="5" t="s">
        <v>15</v>
      </c>
      <c r="B22" s="6">
        <v>2024</v>
      </c>
      <c r="C22" s="6">
        <v>2023</v>
      </c>
    </row>
    <row r="23" spans="1:3" ht="15.75" thickBot="1" x14ac:dyDescent="0.3">
      <c r="B23" s="3"/>
      <c r="C23" s="17"/>
    </row>
    <row r="24" spans="1:3" ht="15.75" thickBot="1" x14ac:dyDescent="0.3">
      <c r="A24" s="7" t="s">
        <v>16</v>
      </c>
      <c r="B24" s="8">
        <v>10018193.279999999</v>
      </c>
      <c r="C24" s="8">
        <v>9098116.9800000004</v>
      </c>
    </row>
    <row r="25" spans="1:3" x14ac:dyDescent="0.25">
      <c r="A25" s="11" t="s">
        <v>17</v>
      </c>
      <c r="B25" s="12">
        <v>10018193.279999999</v>
      </c>
      <c r="C25" s="12">
        <v>9098116.9800000004</v>
      </c>
    </row>
    <row r="26" spans="1:3" x14ac:dyDescent="0.25">
      <c r="A26" s="11" t="s">
        <v>18</v>
      </c>
      <c r="B26" s="12">
        <v>1500000</v>
      </c>
      <c r="C26" s="12">
        <v>1500000</v>
      </c>
    </row>
    <row r="27" spans="1:3" x14ac:dyDescent="0.25">
      <c r="A27" s="9" t="s">
        <v>19</v>
      </c>
      <c r="B27" s="10">
        <v>1500000</v>
      </c>
      <c r="C27" s="10">
        <v>1500000</v>
      </c>
    </row>
    <row r="28" spans="1:3" x14ac:dyDescent="0.25">
      <c r="A28" s="11" t="s">
        <v>20</v>
      </c>
      <c r="B28" s="12">
        <v>7615043.2800000003</v>
      </c>
      <c r="C28" s="12">
        <v>7615043.2800000003</v>
      </c>
    </row>
    <row r="29" spans="1:3" x14ac:dyDescent="0.25">
      <c r="A29" s="11" t="s">
        <v>21</v>
      </c>
      <c r="B29" s="12">
        <v>-16926.3</v>
      </c>
      <c r="C29" s="12">
        <v>0</v>
      </c>
    </row>
    <row r="30" spans="1:3" ht="15.75" thickBot="1" x14ac:dyDescent="0.3">
      <c r="A30" s="11" t="s">
        <v>22</v>
      </c>
      <c r="B30" s="12">
        <v>920076.3</v>
      </c>
      <c r="C30" s="12">
        <v>-16926.3</v>
      </c>
    </row>
    <row r="31" spans="1:3" ht="15.75" thickBot="1" x14ac:dyDescent="0.3">
      <c r="A31" s="7" t="s">
        <v>23</v>
      </c>
      <c r="B31" s="8">
        <v>467128.4</v>
      </c>
      <c r="C31" s="8">
        <f>C32+C34+C37</f>
        <v>454411.2</v>
      </c>
    </row>
    <row r="32" spans="1:3" x14ac:dyDescent="0.25">
      <c r="A32" s="11" t="s">
        <v>24</v>
      </c>
      <c r="B32" s="12">
        <v>37569.35</v>
      </c>
      <c r="C32" s="12">
        <f>C33</f>
        <v>39397.08</v>
      </c>
    </row>
    <row r="33" spans="1:3" x14ac:dyDescent="0.25">
      <c r="A33" s="9" t="s">
        <v>25</v>
      </c>
      <c r="B33" s="10">
        <v>37569.35</v>
      </c>
      <c r="C33" s="10">
        <v>39397.08</v>
      </c>
    </row>
    <row r="34" spans="1:3" x14ac:dyDescent="0.25">
      <c r="A34" s="11" t="s">
        <v>26</v>
      </c>
      <c r="B34" s="12">
        <v>400647.93</v>
      </c>
      <c r="C34" s="12">
        <f>C35+C36</f>
        <v>387018.99</v>
      </c>
    </row>
    <row r="35" spans="1:3" x14ac:dyDescent="0.25">
      <c r="A35" s="9" t="s">
        <v>46</v>
      </c>
      <c r="B35" s="10">
        <v>374630.71</v>
      </c>
      <c r="C35" s="10">
        <v>363271.06</v>
      </c>
    </row>
    <row r="36" spans="1:3" x14ac:dyDescent="0.25">
      <c r="A36" s="9" t="s">
        <v>27</v>
      </c>
      <c r="B36" s="10">
        <v>26017.22</v>
      </c>
      <c r="C36" s="10">
        <v>23747.93</v>
      </c>
    </row>
    <row r="37" spans="1:3" x14ac:dyDescent="0.25">
      <c r="A37" s="11" t="s">
        <v>12</v>
      </c>
      <c r="B37" s="12">
        <v>28911.119999999999</v>
      </c>
      <c r="C37" s="12">
        <v>27995.13</v>
      </c>
    </row>
    <row r="38" spans="1:3" ht="15.75" thickBot="1" x14ac:dyDescent="0.3">
      <c r="B38" s="4"/>
      <c r="C38" s="18"/>
    </row>
    <row r="39" spans="1:3" ht="15.75" thickBot="1" x14ac:dyDescent="0.3">
      <c r="A39" s="7" t="s">
        <v>28</v>
      </c>
      <c r="B39" s="8">
        <v>10485321.68</v>
      </c>
      <c r="C39" s="8">
        <f>C24+C31</f>
        <v>9552528.1799999997</v>
      </c>
    </row>
    <row r="41" spans="1:3" x14ac:dyDescent="0.25">
      <c r="B41" s="13"/>
      <c r="C41" s="13"/>
    </row>
  </sheetData>
  <mergeCells count="2">
    <mergeCell ref="A2:C2"/>
    <mergeCell ref="A1:C1"/>
  </mergeCells>
  <pageMargins left="0.7" right="0.7" top="0.75" bottom="0.75" header="0.3" footer="0.3"/>
  <pageSetup paperSize="9"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E9A63-02AA-469E-ACF6-DD9190585CB0}">
  <sheetPr>
    <pageSetUpPr fitToPage="1"/>
  </sheetPr>
  <dimension ref="A1:C20"/>
  <sheetViews>
    <sheetView workbookViewId="0">
      <selection activeCell="A14" sqref="A14:C14"/>
    </sheetView>
  </sheetViews>
  <sheetFormatPr baseColWidth="10" defaultRowHeight="15" x14ac:dyDescent="0.25"/>
  <cols>
    <col min="1" max="1" width="65.7109375" customWidth="1"/>
    <col min="2" max="2" width="14.7109375" customWidth="1"/>
    <col min="3" max="3" width="14.7109375" style="16" customWidth="1"/>
  </cols>
  <sheetData>
    <row r="1" spans="1:3" ht="32.25" thickTop="1" x14ac:dyDescent="0.5">
      <c r="A1" s="15" t="s">
        <v>29</v>
      </c>
      <c r="B1" s="15"/>
      <c r="C1" s="15"/>
    </row>
    <row r="2" spans="1:3" ht="32.25" thickBot="1" x14ac:dyDescent="0.55000000000000004">
      <c r="A2" s="14" t="s">
        <v>48</v>
      </c>
      <c r="B2" s="14"/>
      <c r="C2" s="14"/>
    </row>
    <row r="3" spans="1:3" ht="16.5" thickTop="1" thickBot="1" x14ac:dyDescent="0.3"/>
    <row r="4" spans="1:3" ht="15.75" thickBot="1" x14ac:dyDescent="0.3">
      <c r="A4" s="5" t="s">
        <v>30</v>
      </c>
      <c r="B4" s="6">
        <v>2024</v>
      </c>
      <c r="C4" s="6">
        <v>2023</v>
      </c>
    </row>
    <row r="6" spans="1:3" x14ac:dyDescent="0.25">
      <c r="A6" s="11" t="s">
        <v>31</v>
      </c>
      <c r="B6" s="12">
        <v>265251.18</v>
      </c>
      <c r="C6" s="12">
        <v>228827.18</v>
      </c>
    </row>
    <row r="7" spans="1:3" x14ac:dyDescent="0.25">
      <c r="A7" s="11" t="s">
        <v>32</v>
      </c>
      <c r="B7" s="12">
        <v>-54484.13</v>
      </c>
      <c r="C7" s="12">
        <v>-52624.54</v>
      </c>
    </row>
    <row r="8" spans="1:3" x14ac:dyDescent="0.25">
      <c r="A8" s="11" t="s">
        <v>33</v>
      </c>
      <c r="B8" s="12">
        <v>216046.53</v>
      </c>
      <c r="C8" s="12">
        <v>318630.65000000002</v>
      </c>
    </row>
    <row r="9" spans="1:3" x14ac:dyDescent="0.25">
      <c r="A9" s="11" t="s">
        <v>34</v>
      </c>
      <c r="B9" s="12">
        <v>-404105.93</v>
      </c>
      <c r="C9" s="12">
        <v>-398465.77</v>
      </c>
    </row>
    <row r="10" spans="1:3" x14ac:dyDescent="0.25">
      <c r="A10" s="11" t="s">
        <v>35</v>
      </c>
      <c r="B10" s="12">
        <v>-156332.85</v>
      </c>
      <c r="C10" s="12">
        <v>-157748.49</v>
      </c>
    </row>
    <row r="11" spans="1:3" x14ac:dyDescent="0.25">
      <c r="A11" s="11" t="s">
        <v>36</v>
      </c>
      <c r="B11" s="12">
        <v>-49739.5</v>
      </c>
      <c r="C11" s="12">
        <v>-34301.24</v>
      </c>
    </row>
    <row r="12" spans="1:3" x14ac:dyDescent="0.25">
      <c r="A12" s="11" t="s">
        <v>37</v>
      </c>
      <c r="B12" s="12">
        <v>110414.89</v>
      </c>
      <c r="C12" s="12">
        <v>76257.95</v>
      </c>
    </row>
    <row r="13" spans="1:3" ht="15.75" thickBot="1" x14ac:dyDescent="0.3">
      <c r="A13" s="11" t="s">
        <v>38</v>
      </c>
      <c r="B13" s="12">
        <v>11858.88</v>
      </c>
      <c r="C13" s="12">
        <v>-1928.2</v>
      </c>
    </row>
    <row r="14" spans="1:3" ht="15.75" thickBot="1" x14ac:dyDescent="0.3">
      <c r="A14" s="7" t="s">
        <v>39</v>
      </c>
      <c r="B14" s="8">
        <v>-61090.93</v>
      </c>
      <c r="C14" s="8">
        <v>-21352.46</v>
      </c>
    </row>
    <row r="15" spans="1:3" x14ac:dyDescent="0.25">
      <c r="A15" s="11" t="s">
        <v>40</v>
      </c>
      <c r="B15" s="12">
        <v>979497.12</v>
      </c>
      <c r="C15" s="12">
        <v>1.98</v>
      </c>
    </row>
    <row r="16" spans="1:3" ht="15.75" thickBot="1" x14ac:dyDescent="0.3">
      <c r="A16" s="11" t="s">
        <v>41</v>
      </c>
      <c r="B16" s="12">
        <v>0</v>
      </c>
      <c r="C16" s="12">
        <v>3.06</v>
      </c>
    </row>
    <row r="17" spans="1:3" ht="15.75" thickBot="1" x14ac:dyDescent="0.3">
      <c r="A17" s="7" t="s">
        <v>42</v>
      </c>
      <c r="B17" s="8">
        <v>979497.12</v>
      </c>
      <c r="C17" s="8">
        <v>5.04</v>
      </c>
    </row>
    <row r="18" spans="1:3" ht="15.75" thickBot="1" x14ac:dyDescent="0.3">
      <c r="A18" s="7" t="s">
        <v>43</v>
      </c>
      <c r="B18" s="8">
        <v>918406.19</v>
      </c>
      <c r="C18" s="8">
        <f>C14+C17</f>
        <v>-21347.42</v>
      </c>
    </row>
    <row r="19" spans="1:3" ht="15.75" thickBot="1" x14ac:dyDescent="0.3">
      <c r="A19" s="11" t="s">
        <v>44</v>
      </c>
      <c r="B19" s="12">
        <v>1670.11</v>
      </c>
      <c r="C19" s="12">
        <v>4421.12</v>
      </c>
    </row>
    <row r="20" spans="1:3" ht="15.75" thickBot="1" x14ac:dyDescent="0.3">
      <c r="A20" s="7" t="s">
        <v>45</v>
      </c>
      <c r="B20" s="8">
        <v>920076.3</v>
      </c>
      <c r="C20" s="8">
        <f>C18+C19</f>
        <v>-16926.3</v>
      </c>
    </row>
  </sheetData>
  <mergeCells count="2">
    <mergeCell ref="A1:C1"/>
    <mergeCell ref="A2:C2"/>
  </mergeCells>
  <pageMargins left="0.7" right="0.7" top="0.75" bottom="0.75" header="0.3" footer="0.3"/>
  <pageSetup paperSize="9" scale="8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8C423-80BD-4E1F-BB69-33F4BB4DCFE4}">
  <dimension ref="A1:C478"/>
  <sheetViews>
    <sheetView topLeftCell="A313" workbookViewId="0">
      <selection activeCell="F341" sqref="F341"/>
    </sheetView>
  </sheetViews>
  <sheetFormatPr baseColWidth="10" defaultRowHeight="15" x14ac:dyDescent="0.25"/>
  <cols>
    <col min="1" max="1" width="65.7109375" customWidth="1"/>
    <col min="2" max="3" width="15.7109375" customWidth="1"/>
  </cols>
  <sheetData>
    <row r="1" spans="1:3" ht="32.25" thickTop="1" x14ac:dyDescent="0.5">
      <c r="A1" s="15" t="s">
        <v>29</v>
      </c>
      <c r="B1" s="15"/>
      <c r="C1" s="15"/>
    </row>
    <row r="2" spans="1:3" ht="32.25" thickBot="1" x14ac:dyDescent="0.55000000000000004">
      <c r="A2" s="14" t="s">
        <v>47</v>
      </c>
      <c r="B2" s="14"/>
      <c r="C2" s="14"/>
    </row>
    <row r="3" spans="1:3" ht="16.5" thickTop="1" thickBot="1" x14ac:dyDescent="0.3">
      <c r="A3" s="20"/>
      <c r="B3" s="20"/>
      <c r="C3" s="20"/>
    </row>
    <row r="4" spans="1:3" ht="15.75" thickBot="1" x14ac:dyDescent="0.3">
      <c r="A4" s="5" t="s">
        <v>0</v>
      </c>
      <c r="B4" s="6">
        <v>2024</v>
      </c>
      <c r="C4" s="6">
        <v>2023</v>
      </c>
    </row>
    <row r="5" spans="1:3" ht="15.75" thickBot="1" x14ac:dyDescent="0.3"/>
    <row r="6" spans="1:3" ht="15.75" thickBot="1" x14ac:dyDescent="0.3">
      <c r="A6" s="7" t="s">
        <v>1</v>
      </c>
      <c r="B6" s="8">
        <v>8193056.29</v>
      </c>
      <c r="C6" s="8">
        <v>8267394.1100000003</v>
      </c>
    </row>
    <row r="7" spans="1:3" x14ac:dyDescent="0.25">
      <c r="A7" s="11" t="s">
        <v>2</v>
      </c>
      <c r="B7" s="12">
        <v>7317787.0099999998</v>
      </c>
      <c r="C7" s="12">
        <v>7408794.9400000004</v>
      </c>
    </row>
    <row r="8" spans="1:3" x14ac:dyDescent="0.25">
      <c r="A8" s="9" t="s">
        <v>127</v>
      </c>
      <c r="B8" s="10">
        <v>5232578.45</v>
      </c>
      <c r="C8" s="21">
        <v>5232578.45</v>
      </c>
    </row>
    <row r="9" spans="1:3" x14ac:dyDescent="0.25">
      <c r="A9" s="9" t="s">
        <v>128</v>
      </c>
      <c r="B9" s="10">
        <v>832866.69</v>
      </c>
      <c r="C9" s="21">
        <v>897851.8</v>
      </c>
    </row>
    <row r="10" spans="1:3" x14ac:dyDescent="0.25">
      <c r="A10" s="9" t="s">
        <v>129</v>
      </c>
      <c r="B10" s="10">
        <v>52361.14</v>
      </c>
      <c r="C10" s="21">
        <v>52361.14</v>
      </c>
    </row>
    <row r="11" spans="1:3" x14ac:dyDescent="0.25">
      <c r="A11" s="9" t="s">
        <v>130</v>
      </c>
      <c r="B11" s="10">
        <v>77891.17</v>
      </c>
      <c r="C11" s="21">
        <v>77891.17</v>
      </c>
    </row>
    <row r="12" spans="1:3" x14ac:dyDescent="0.25">
      <c r="A12" s="9" t="s">
        <v>131</v>
      </c>
      <c r="B12" s="10">
        <v>1854.82</v>
      </c>
      <c r="C12" s="21">
        <v>1854.82</v>
      </c>
    </row>
    <row r="13" spans="1:3" x14ac:dyDescent="0.25">
      <c r="A13" s="9" t="s">
        <v>132</v>
      </c>
      <c r="B13" s="10">
        <v>1148.23</v>
      </c>
      <c r="C13" s="21">
        <v>1148.23</v>
      </c>
    </row>
    <row r="14" spans="1:3" x14ac:dyDescent="0.25">
      <c r="A14" s="9" t="s">
        <v>133</v>
      </c>
      <c r="B14" s="10">
        <v>495</v>
      </c>
      <c r="C14" s="21">
        <v>495</v>
      </c>
    </row>
    <row r="15" spans="1:3" x14ac:dyDescent="0.25">
      <c r="A15" s="9" t="s">
        <v>134</v>
      </c>
      <c r="B15" s="10">
        <v>3486.69</v>
      </c>
      <c r="C15" s="21">
        <v>3486.69</v>
      </c>
    </row>
    <row r="16" spans="1:3" x14ac:dyDescent="0.25">
      <c r="A16" s="9" t="s">
        <v>135</v>
      </c>
      <c r="B16" s="10">
        <v>712.52</v>
      </c>
      <c r="C16" s="21">
        <v>712.52</v>
      </c>
    </row>
    <row r="17" spans="1:3" x14ac:dyDescent="0.25">
      <c r="A17" s="9" t="s">
        <v>136</v>
      </c>
      <c r="B17" s="10">
        <v>6836.13</v>
      </c>
      <c r="C17" s="21">
        <v>6836.13</v>
      </c>
    </row>
    <row r="18" spans="1:3" x14ac:dyDescent="0.25">
      <c r="A18" s="9" t="s">
        <v>137</v>
      </c>
      <c r="B18" s="10">
        <v>1394.62</v>
      </c>
      <c r="C18" s="21">
        <v>1394.62</v>
      </c>
    </row>
    <row r="19" spans="1:3" x14ac:dyDescent="0.25">
      <c r="A19" s="9" t="s">
        <v>138</v>
      </c>
      <c r="B19" s="10">
        <v>10500</v>
      </c>
      <c r="C19" s="21">
        <v>10500</v>
      </c>
    </row>
    <row r="20" spans="1:3" x14ac:dyDescent="0.25">
      <c r="A20" s="9" t="s">
        <v>139</v>
      </c>
      <c r="B20" s="10">
        <v>3323.8</v>
      </c>
      <c r="C20" s="21">
        <v>3323.8</v>
      </c>
    </row>
    <row r="21" spans="1:3" x14ac:dyDescent="0.25">
      <c r="A21" s="9" t="s">
        <v>140</v>
      </c>
      <c r="B21" s="10">
        <v>1219.31</v>
      </c>
      <c r="C21" s="21">
        <v>1219.31</v>
      </c>
    </row>
    <row r="22" spans="1:3" x14ac:dyDescent="0.25">
      <c r="A22" s="9" t="s">
        <v>141</v>
      </c>
      <c r="B22" s="10">
        <v>1596.91</v>
      </c>
      <c r="C22" s="21">
        <v>1596.91</v>
      </c>
    </row>
    <row r="23" spans="1:3" x14ac:dyDescent="0.25">
      <c r="A23" s="9" t="s">
        <v>142</v>
      </c>
      <c r="B23" s="10">
        <v>78031</v>
      </c>
      <c r="C23" s="21">
        <v>78031</v>
      </c>
    </row>
    <row r="24" spans="1:3" x14ac:dyDescent="0.25">
      <c r="A24" s="9" t="s">
        <v>143</v>
      </c>
      <c r="B24" s="10">
        <v>6000</v>
      </c>
      <c r="C24" s="21">
        <v>6000</v>
      </c>
    </row>
    <row r="25" spans="1:3" x14ac:dyDescent="0.25">
      <c r="A25" s="9" t="s">
        <v>144</v>
      </c>
      <c r="B25" s="10">
        <v>5240.3599999999997</v>
      </c>
      <c r="C25" s="21">
        <v>5240.3599999999997</v>
      </c>
    </row>
    <row r="26" spans="1:3" x14ac:dyDescent="0.25">
      <c r="A26" s="9" t="s">
        <v>145</v>
      </c>
      <c r="B26" s="10">
        <v>7500</v>
      </c>
      <c r="C26" s="21">
        <v>7500</v>
      </c>
    </row>
    <row r="27" spans="1:3" x14ac:dyDescent="0.25">
      <c r="A27" s="9" t="s">
        <v>146</v>
      </c>
      <c r="B27" s="10">
        <v>30000</v>
      </c>
      <c r="C27" s="21">
        <v>30000</v>
      </c>
    </row>
    <row r="28" spans="1:3" x14ac:dyDescent="0.25">
      <c r="A28" s="9" t="s">
        <v>147</v>
      </c>
      <c r="B28" s="10">
        <v>10222.219999999999</v>
      </c>
      <c r="C28" s="21">
        <v>10222.219999999999</v>
      </c>
    </row>
    <row r="29" spans="1:3" x14ac:dyDescent="0.25">
      <c r="A29" s="9" t="s">
        <v>148</v>
      </c>
      <c r="B29" s="10">
        <v>4000</v>
      </c>
      <c r="C29" s="21">
        <v>4000</v>
      </c>
    </row>
    <row r="30" spans="1:3" x14ac:dyDescent="0.25">
      <c r="A30" s="9" t="s">
        <v>149</v>
      </c>
      <c r="B30" s="10">
        <v>10610</v>
      </c>
      <c r="C30" s="21">
        <v>10610</v>
      </c>
    </row>
    <row r="31" spans="1:3" x14ac:dyDescent="0.25">
      <c r="A31" s="9" t="s">
        <v>150</v>
      </c>
      <c r="B31" s="10">
        <v>39850</v>
      </c>
      <c r="C31" s="21">
        <v>39850</v>
      </c>
    </row>
    <row r="32" spans="1:3" x14ac:dyDescent="0.25">
      <c r="A32" s="9" t="s">
        <v>151</v>
      </c>
      <c r="B32" s="10">
        <v>35000</v>
      </c>
      <c r="C32" s="21">
        <v>35000</v>
      </c>
    </row>
    <row r="33" spans="1:3" x14ac:dyDescent="0.25">
      <c r="A33" s="9" t="s">
        <v>152</v>
      </c>
      <c r="B33" s="10">
        <v>958.01</v>
      </c>
      <c r="C33" s="21">
        <v>958.01</v>
      </c>
    </row>
    <row r="34" spans="1:3" x14ac:dyDescent="0.25">
      <c r="A34" s="9" t="s">
        <v>153</v>
      </c>
      <c r="B34" s="10">
        <v>340.5</v>
      </c>
      <c r="C34" s="21">
        <v>340.5</v>
      </c>
    </row>
    <row r="35" spans="1:3" x14ac:dyDescent="0.25">
      <c r="A35" s="9" t="s">
        <v>154</v>
      </c>
      <c r="B35" s="10">
        <v>4837</v>
      </c>
      <c r="C35" s="21">
        <v>4837</v>
      </c>
    </row>
    <row r="36" spans="1:3" x14ac:dyDescent="0.25">
      <c r="A36" s="9" t="s">
        <v>155</v>
      </c>
      <c r="B36" s="10">
        <v>5079</v>
      </c>
      <c r="C36" s="21">
        <v>5079</v>
      </c>
    </row>
    <row r="37" spans="1:3" x14ac:dyDescent="0.25">
      <c r="A37" s="9" t="s">
        <v>156</v>
      </c>
      <c r="B37" s="10">
        <v>1074.3800000000001</v>
      </c>
      <c r="C37" s="21">
        <v>1074.3800000000001</v>
      </c>
    </row>
    <row r="38" spans="1:3" x14ac:dyDescent="0.25">
      <c r="A38" s="9" t="s">
        <v>157</v>
      </c>
      <c r="B38" s="10">
        <v>238.78</v>
      </c>
      <c r="C38" s="21">
        <v>238.78</v>
      </c>
    </row>
    <row r="39" spans="1:3" x14ac:dyDescent="0.25">
      <c r="A39" s="9" t="s">
        <v>158</v>
      </c>
      <c r="B39" s="10">
        <v>1791.18</v>
      </c>
      <c r="C39" s="21">
        <v>0</v>
      </c>
    </row>
    <row r="40" spans="1:3" x14ac:dyDescent="0.25">
      <c r="A40" s="9" t="s">
        <v>159</v>
      </c>
      <c r="B40" s="10">
        <v>223.28</v>
      </c>
      <c r="C40" s="21">
        <v>223.28</v>
      </c>
    </row>
    <row r="41" spans="1:3" x14ac:dyDescent="0.25">
      <c r="A41" s="9" t="s">
        <v>160</v>
      </c>
      <c r="B41" s="10">
        <v>231530</v>
      </c>
      <c r="C41" s="21">
        <v>231530</v>
      </c>
    </row>
    <row r="42" spans="1:3" x14ac:dyDescent="0.25">
      <c r="A42" s="9" t="s">
        <v>161</v>
      </c>
      <c r="B42" s="10">
        <v>2713.24</v>
      </c>
      <c r="C42" s="21">
        <v>2713.24</v>
      </c>
    </row>
    <row r="43" spans="1:3" x14ac:dyDescent="0.25">
      <c r="A43" s="9" t="s">
        <v>162</v>
      </c>
      <c r="B43" s="10">
        <v>1575</v>
      </c>
      <c r="C43" s="21">
        <v>1575</v>
      </c>
    </row>
    <row r="44" spans="1:3" x14ac:dyDescent="0.25">
      <c r="A44" s="9" t="s">
        <v>163</v>
      </c>
      <c r="B44" s="10">
        <v>104.94</v>
      </c>
      <c r="C44" s="21">
        <v>104.94</v>
      </c>
    </row>
    <row r="45" spans="1:3" x14ac:dyDescent="0.25">
      <c r="A45" s="9" t="s">
        <v>164</v>
      </c>
      <c r="B45" s="10">
        <v>2683.62</v>
      </c>
      <c r="C45" s="21">
        <v>2683.62</v>
      </c>
    </row>
    <row r="46" spans="1:3" x14ac:dyDescent="0.25">
      <c r="A46" s="9" t="s">
        <v>165</v>
      </c>
      <c r="B46" s="10">
        <v>442.8</v>
      </c>
      <c r="C46" s="21">
        <v>442.8</v>
      </c>
    </row>
    <row r="47" spans="1:3" x14ac:dyDescent="0.25">
      <c r="A47" s="9" t="s">
        <v>166</v>
      </c>
      <c r="B47" s="10">
        <v>4471.53</v>
      </c>
      <c r="C47" s="21">
        <v>4471.53</v>
      </c>
    </row>
    <row r="48" spans="1:3" x14ac:dyDescent="0.25">
      <c r="A48" s="9" t="s">
        <v>167</v>
      </c>
      <c r="B48" s="10">
        <v>18103.45</v>
      </c>
      <c r="C48" s="21">
        <v>18103.45</v>
      </c>
    </row>
    <row r="49" spans="1:3" x14ac:dyDescent="0.25">
      <c r="A49" s="9" t="s">
        <v>168</v>
      </c>
      <c r="B49" s="10">
        <v>0</v>
      </c>
      <c r="C49" s="21">
        <v>8650</v>
      </c>
    </row>
    <row r="50" spans="1:3" x14ac:dyDescent="0.25">
      <c r="A50" s="9" t="s">
        <v>169</v>
      </c>
      <c r="B50" s="10">
        <v>125448.42</v>
      </c>
      <c r="C50" s="21">
        <v>125448.42</v>
      </c>
    </row>
    <row r="51" spans="1:3" x14ac:dyDescent="0.25">
      <c r="A51" s="9" t="s">
        <v>170</v>
      </c>
      <c r="B51" s="10">
        <v>4500</v>
      </c>
      <c r="C51" s="21">
        <v>4500</v>
      </c>
    </row>
    <row r="52" spans="1:3" x14ac:dyDescent="0.25">
      <c r="A52" s="9" t="s">
        <v>171</v>
      </c>
      <c r="B52" s="10">
        <v>4000</v>
      </c>
      <c r="C52" s="21">
        <v>4000</v>
      </c>
    </row>
    <row r="53" spans="1:3" x14ac:dyDescent="0.25">
      <c r="A53" s="9" t="s">
        <v>172</v>
      </c>
      <c r="B53" s="10">
        <v>11000</v>
      </c>
      <c r="C53" s="21">
        <v>11000</v>
      </c>
    </row>
    <row r="54" spans="1:3" x14ac:dyDescent="0.25">
      <c r="A54" s="9" t="s">
        <v>173</v>
      </c>
      <c r="B54" s="10">
        <v>189990</v>
      </c>
      <c r="C54" s="21">
        <v>189990</v>
      </c>
    </row>
    <row r="55" spans="1:3" x14ac:dyDescent="0.25">
      <c r="A55" s="9" t="s">
        <v>174</v>
      </c>
      <c r="B55" s="10">
        <v>1688</v>
      </c>
      <c r="C55" s="21">
        <v>1688</v>
      </c>
    </row>
    <row r="56" spans="1:3" x14ac:dyDescent="0.25">
      <c r="A56" s="9" t="s">
        <v>175</v>
      </c>
      <c r="B56" s="10">
        <v>2725.5</v>
      </c>
      <c r="C56" s="21">
        <v>2725.5</v>
      </c>
    </row>
    <row r="57" spans="1:3" x14ac:dyDescent="0.25">
      <c r="A57" s="9" t="s">
        <v>176</v>
      </c>
      <c r="B57" s="10">
        <v>552.89</v>
      </c>
      <c r="C57" s="21">
        <v>552.89</v>
      </c>
    </row>
    <row r="58" spans="1:3" x14ac:dyDescent="0.25">
      <c r="A58" s="9" t="s">
        <v>177</v>
      </c>
      <c r="B58" s="10">
        <v>277.68</v>
      </c>
      <c r="C58" s="21">
        <v>277.68</v>
      </c>
    </row>
    <row r="59" spans="1:3" x14ac:dyDescent="0.25">
      <c r="A59" s="9" t="s">
        <v>178</v>
      </c>
      <c r="B59" s="10">
        <v>211.04</v>
      </c>
      <c r="C59" s="21">
        <v>211.04</v>
      </c>
    </row>
    <row r="60" spans="1:3" x14ac:dyDescent="0.25">
      <c r="A60" s="9" t="s">
        <v>179</v>
      </c>
      <c r="B60" s="10">
        <v>2017.6</v>
      </c>
      <c r="C60" s="21">
        <v>2017.6</v>
      </c>
    </row>
    <row r="61" spans="1:3" x14ac:dyDescent="0.25">
      <c r="A61" s="9" t="s">
        <v>180</v>
      </c>
      <c r="B61" s="10">
        <v>8900</v>
      </c>
      <c r="C61" s="21">
        <v>8900</v>
      </c>
    </row>
    <row r="62" spans="1:3" x14ac:dyDescent="0.25">
      <c r="A62" s="9" t="s">
        <v>181</v>
      </c>
      <c r="B62" s="10">
        <v>4040.5</v>
      </c>
      <c r="C62" s="21">
        <v>0</v>
      </c>
    </row>
    <row r="63" spans="1:3" x14ac:dyDescent="0.25">
      <c r="A63" s="9" t="s">
        <v>182</v>
      </c>
      <c r="B63" s="10">
        <v>7485</v>
      </c>
      <c r="C63" s="21">
        <v>0</v>
      </c>
    </row>
    <row r="64" spans="1:3" x14ac:dyDescent="0.25">
      <c r="A64" s="9" t="s">
        <v>183</v>
      </c>
      <c r="B64" s="10">
        <v>-18849.96</v>
      </c>
      <c r="C64" s="21">
        <v>-17279.13</v>
      </c>
    </row>
    <row r="65" spans="1:3" x14ac:dyDescent="0.25">
      <c r="A65" s="9" t="s">
        <v>184</v>
      </c>
      <c r="B65" s="10">
        <v>-77891.17</v>
      </c>
      <c r="C65" s="21">
        <v>-77891.17</v>
      </c>
    </row>
    <row r="66" spans="1:3" x14ac:dyDescent="0.25">
      <c r="A66" s="9" t="s">
        <v>185</v>
      </c>
      <c r="B66" s="10">
        <v>-1854.82</v>
      </c>
      <c r="C66" s="21">
        <v>-1854.82</v>
      </c>
    </row>
    <row r="67" spans="1:3" x14ac:dyDescent="0.25">
      <c r="A67" s="9" t="s">
        <v>186</v>
      </c>
      <c r="B67" s="10">
        <v>-1148.23</v>
      </c>
      <c r="C67" s="21">
        <v>-1148.23</v>
      </c>
    </row>
    <row r="68" spans="1:3" x14ac:dyDescent="0.25">
      <c r="A68" s="9" t="s">
        <v>187</v>
      </c>
      <c r="B68" s="10">
        <v>-495</v>
      </c>
      <c r="C68" s="21">
        <v>-495</v>
      </c>
    </row>
    <row r="69" spans="1:3" x14ac:dyDescent="0.25">
      <c r="A69" s="9" t="s">
        <v>188</v>
      </c>
      <c r="B69" s="10">
        <v>-3486.69</v>
      </c>
      <c r="C69" s="21">
        <v>-3486.69</v>
      </c>
    </row>
    <row r="70" spans="1:3" x14ac:dyDescent="0.25">
      <c r="A70" s="9" t="s">
        <v>189</v>
      </c>
      <c r="B70" s="10">
        <v>-712.52</v>
      </c>
      <c r="C70" s="21">
        <v>-712.52</v>
      </c>
    </row>
    <row r="71" spans="1:3" x14ac:dyDescent="0.25">
      <c r="A71" s="9" t="s">
        <v>190</v>
      </c>
      <c r="B71" s="10">
        <v>-6836.13</v>
      </c>
      <c r="C71" s="21">
        <v>-6836.13</v>
      </c>
    </row>
    <row r="72" spans="1:3" x14ac:dyDescent="0.25">
      <c r="A72" s="9" t="s">
        <v>191</v>
      </c>
      <c r="B72" s="10">
        <v>-1394.62</v>
      </c>
      <c r="C72" s="21">
        <v>-1394.62</v>
      </c>
    </row>
    <row r="73" spans="1:3" x14ac:dyDescent="0.25">
      <c r="A73" s="9" t="s">
        <v>192</v>
      </c>
      <c r="B73" s="10">
        <v>-10500</v>
      </c>
      <c r="C73" s="21">
        <v>-10500</v>
      </c>
    </row>
    <row r="74" spans="1:3" x14ac:dyDescent="0.25">
      <c r="A74" s="9" t="s">
        <v>193</v>
      </c>
      <c r="B74" s="10">
        <v>-3323.8</v>
      </c>
      <c r="C74" s="21">
        <v>-3323.8</v>
      </c>
    </row>
    <row r="75" spans="1:3" x14ac:dyDescent="0.25">
      <c r="A75" s="9" t="s">
        <v>194</v>
      </c>
      <c r="B75" s="10">
        <v>-1219.31</v>
      </c>
      <c r="C75" s="21">
        <v>-1219.31</v>
      </c>
    </row>
    <row r="76" spans="1:3" x14ac:dyDescent="0.25">
      <c r="A76" s="9" t="s">
        <v>195</v>
      </c>
      <c r="B76" s="10">
        <v>-1596.91</v>
      </c>
      <c r="C76" s="21">
        <v>-1596.91</v>
      </c>
    </row>
    <row r="77" spans="1:3" x14ac:dyDescent="0.25">
      <c r="A77" s="9" t="s">
        <v>196</v>
      </c>
      <c r="B77" s="10">
        <v>-78031</v>
      </c>
      <c r="C77" s="21">
        <v>-78031</v>
      </c>
    </row>
    <row r="78" spans="1:3" x14ac:dyDescent="0.25">
      <c r="A78" s="9" t="s">
        <v>197</v>
      </c>
      <c r="B78" s="10">
        <v>-6000</v>
      </c>
      <c r="C78" s="21">
        <v>-6000</v>
      </c>
    </row>
    <row r="79" spans="1:3" x14ac:dyDescent="0.25">
      <c r="A79" s="9" t="s">
        <v>198</v>
      </c>
      <c r="B79" s="10">
        <v>-5240.3599999999997</v>
      </c>
      <c r="C79" s="21">
        <v>-5240.3599999999997</v>
      </c>
    </row>
    <row r="80" spans="1:3" x14ac:dyDescent="0.25">
      <c r="A80" s="9" t="s">
        <v>199</v>
      </c>
      <c r="B80" s="10">
        <v>-7500</v>
      </c>
      <c r="C80" s="21">
        <v>-7500</v>
      </c>
    </row>
    <row r="81" spans="1:3" x14ac:dyDescent="0.25">
      <c r="A81" s="9" t="s">
        <v>200</v>
      </c>
      <c r="B81" s="10">
        <v>-30000</v>
      </c>
      <c r="C81" s="21">
        <v>-30000</v>
      </c>
    </row>
    <row r="82" spans="1:3" x14ac:dyDescent="0.25">
      <c r="A82" s="9" t="s">
        <v>201</v>
      </c>
      <c r="B82" s="10">
        <v>-10222.219999999999</v>
      </c>
      <c r="C82" s="21">
        <v>-10222.219999999999</v>
      </c>
    </row>
    <row r="83" spans="1:3" x14ac:dyDescent="0.25">
      <c r="A83" s="9" t="s">
        <v>202</v>
      </c>
      <c r="B83" s="10">
        <v>-3831.69</v>
      </c>
      <c r="C83" s="21">
        <v>-3031.69</v>
      </c>
    </row>
    <row r="84" spans="1:3" x14ac:dyDescent="0.25">
      <c r="A84" s="9" t="s">
        <v>203</v>
      </c>
      <c r="B84" s="10">
        <v>-9096.77</v>
      </c>
      <c r="C84" s="21">
        <v>-6974.77</v>
      </c>
    </row>
    <row r="85" spans="1:3" x14ac:dyDescent="0.25">
      <c r="A85" s="9" t="s">
        <v>204</v>
      </c>
      <c r="B85" s="10">
        <v>-39670.5</v>
      </c>
      <c r="C85" s="21">
        <v>-30688.5</v>
      </c>
    </row>
    <row r="86" spans="1:3" x14ac:dyDescent="0.25">
      <c r="A86" s="9" t="s">
        <v>205</v>
      </c>
      <c r="B86" s="10">
        <v>-733.85</v>
      </c>
      <c r="C86" s="21">
        <v>-542.25</v>
      </c>
    </row>
    <row r="87" spans="1:3" x14ac:dyDescent="0.25">
      <c r="A87" s="9" t="s">
        <v>206</v>
      </c>
      <c r="B87" s="10">
        <v>-260.83</v>
      </c>
      <c r="C87" s="21">
        <v>-192.73</v>
      </c>
    </row>
    <row r="88" spans="1:3" x14ac:dyDescent="0.25">
      <c r="A88" s="9" t="s">
        <v>207</v>
      </c>
      <c r="B88" s="10">
        <v>-2896.9</v>
      </c>
      <c r="C88" s="21">
        <v>-1929.5</v>
      </c>
    </row>
    <row r="89" spans="1:3" x14ac:dyDescent="0.25">
      <c r="A89" s="9" t="s">
        <v>208</v>
      </c>
      <c r="B89" s="10">
        <v>-3041.83</v>
      </c>
      <c r="C89" s="21">
        <v>-2026.03</v>
      </c>
    </row>
    <row r="90" spans="1:3" x14ac:dyDescent="0.25">
      <c r="A90" s="9" t="s">
        <v>209</v>
      </c>
      <c r="B90" s="10">
        <v>-540.44000000000005</v>
      </c>
      <c r="C90" s="21">
        <v>-325.56</v>
      </c>
    </row>
    <row r="91" spans="1:3" x14ac:dyDescent="0.25">
      <c r="A91" s="9" t="s">
        <v>210</v>
      </c>
      <c r="B91" s="10">
        <v>-60.06</v>
      </c>
      <c r="C91" s="21">
        <v>-12.3</v>
      </c>
    </row>
    <row r="92" spans="1:3" x14ac:dyDescent="0.25">
      <c r="A92" s="9" t="s">
        <v>211</v>
      </c>
      <c r="B92" s="10">
        <v>-340.62</v>
      </c>
      <c r="C92" s="21">
        <v>0</v>
      </c>
    </row>
    <row r="93" spans="1:3" x14ac:dyDescent="0.25">
      <c r="A93" s="9" t="s">
        <v>212</v>
      </c>
      <c r="B93" s="10">
        <v>-223.28</v>
      </c>
      <c r="C93" s="21">
        <v>-223.28</v>
      </c>
    </row>
    <row r="94" spans="1:3" x14ac:dyDescent="0.25">
      <c r="A94" s="9" t="s">
        <v>213</v>
      </c>
      <c r="B94" s="10">
        <v>-231530</v>
      </c>
      <c r="C94" s="21">
        <v>-231530</v>
      </c>
    </row>
    <row r="95" spans="1:3" x14ac:dyDescent="0.25">
      <c r="A95" s="9" t="s">
        <v>214</v>
      </c>
      <c r="B95" s="10">
        <v>-1115.8399999999999</v>
      </c>
      <c r="C95" s="21">
        <v>-1115.8399999999999</v>
      </c>
    </row>
    <row r="96" spans="1:3" x14ac:dyDescent="0.25">
      <c r="A96" s="9" t="s">
        <v>215</v>
      </c>
      <c r="B96" s="10">
        <v>-429.31</v>
      </c>
      <c r="C96" s="21">
        <v>-429.31</v>
      </c>
    </row>
    <row r="97" spans="1:3" x14ac:dyDescent="0.25">
      <c r="A97" s="9" t="s">
        <v>216</v>
      </c>
      <c r="B97" s="10">
        <v>-1168.0899999999999</v>
      </c>
      <c r="C97" s="21">
        <v>-1168.0899999999999</v>
      </c>
    </row>
    <row r="98" spans="1:3" x14ac:dyDescent="0.25">
      <c r="A98" s="9" t="s">
        <v>217</v>
      </c>
      <c r="B98" s="10">
        <v>-1575</v>
      </c>
      <c r="C98" s="21">
        <v>-1575</v>
      </c>
    </row>
    <row r="99" spans="1:3" x14ac:dyDescent="0.25">
      <c r="A99" s="9" t="s">
        <v>218</v>
      </c>
      <c r="B99" s="10">
        <v>-104.94</v>
      </c>
      <c r="C99" s="21">
        <v>-104.94</v>
      </c>
    </row>
    <row r="100" spans="1:3" x14ac:dyDescent="0.25">
      <c r="A100" s="9" t="s">
        <v>219</v>
      </c>
      <c r="B100" s="10">
        <v>-292.24</v>
      </c>
      <c r="C100" s="21">
        <v>-292.24</v>
      </c>
    </row>
    <row r="101" spans="1:3" x14ac:dyDescent="0.25">
      <c r="A101" s="9" t="s">
        <v>220</v>
      </c>
      <c r="B101" s="10">
        <v>-2391.38</v>
      </c>
      <c r="C101" s="21">
        <v>-2391.38</v>
      </c>
    </row>
    <row r="102" spans="1:3" x14ac:dyDescent="0.25">
      <c r="A102" s="9" t="s">
        <v>221</v>
      </c>
      <c r="B102" s="10">
        <v>-287.83999999999997</v>
      </c>
      <c r="C102" s="21">
        <v>-141.72</v>
      </c>
    </row>
    <row r="103" spans="1:3" x14ac:dyDescent="0.25">
      <c r="A103" s="9" t="s">
        <v>222</v>
      </c>
      <c r="B103" s="10">
        <v>-4471.53</v>
      </c>
      <c r="C103" s="21">
        <v>-4471.53</v>
      </c>
    </row>
    <row r="104" spans="1:3" x14ac:dyDescent="0.25">
      <c r="A104" s="9" t="s">
        <v>223</v>
      </c>
      <c r="B104" s="10">
        <v>-18103.45</v>
      </c>
      <c r="C104" s="21">
        <v>-18103.45</v>
      </c>
    </row>
    <row r="105" spans="1:3" x14ac:dyDescent="0.25">
      <c r="A105" s="9" t="s">
        <v>224</v>
      </c>
      <c r="B105" s="10">
        <v>0</v>
      </c>
      <c r="C105" s="21">
        <v>-8650</v>
      </c>
    </row>
    <row r="106" spans="1:3" x14ac:dyDescent="0.25">
      <c r="A106" s="9" t="s">
        <v>225</v>
      </c>
      <c r="B106" s="10">
        <v>-125448.42</v>
      </c>
      <c r="C106" s="21">
        <v>-125448.42</v>
      </c>
    </row>
    <row r="107" spans="1:3" x14ac:dyDescent="0.25">
      <c r="A107" s="9" t="s">
        <v>226</v>
      </c>
      <c r="B107" s="10">
        <v>-4500</v>
      </c>
      <c r="C107" s="21">
        <v>-4500</v>
      </c>
    </row>
    <row r="108" spans="1:3" x14ac:dyDescent="0.25">
      <c r="A108" s="9" t="s">
        <v>227</v>
      </c>
      <c r="B108" s="10">
        <v>-4000</v>
      </c>
      <c r="C108" s="21">
        <v>-4000</v>
      </c>
    </row>
    <row r="109" spans="1:3" x14ac:dyDescent="0.25">
      <c r="A109" s="9" t="s">
        <v>228</v>
      </c>
      <c r="B109" s="10">
        <v>-11000</v>
      </c>
      <c r="C109" s="21">
        <v>-11000</v>
      </c>
    </row>
    <row r="110" spans="1:3" x14ac:dyDescent="0.25">
      <c r="A110" s="9" t="s">
        <v>229</v>
      </c>
      <c r="B110" s="10">
        <v>-42974.18</v>
      </c>
      <c r="C110" s="21">
        <v>-12575.78</v>
      </c>
    </row>
    <row r="111" spans="1:3" x14ac:dyDescent="0.25">
      <c r="A111" s="9" t="s">
        <v>230</v>
      </c>
      <c r="B111" s="10">
        <v>-1688</v>
      </c>
      <c r="C111" s="21">
        <v>-1688</v>
      </c>
    </row>
    <row r="112" spans="1:3" x14ac:dyDescent="0.25">
      <c r="A112" s="9" t="s">
        <v>231</v>
      </c>
      <c r="B112" s="10">
        <v>-2725.5</v>
      </c>
      <c r="C112" s="21">
        <v>-2725.5</v>
      </c>
    </row>
    <row r="113" spans="1:3" x14ac:dyDescent="0.25">
      <c r="A113" s="9" t="s">
        <v>232</v>
      </c>
      <c r="B113" s="10">
        <v>-552.89</v>
      </c>
      <c r="C113" s="21">
        <v>-552.89</v>
      </c>
    </row>
    <row r="114" spans="1:3" x14ac:dyDescent="0.25">
      <c r="A114" s="9" t="s">
        <v>233</v>
      </c>
      <c r="B114" s="10">
        <v>-277.68</v>
      </c>
      <c r="C114" s="21">
        <v>-277.68</v>
      </c>
    </row>
    <row r="115" spans="1:3" x14ac:dyDescent="0.25">
      <c r="A115" s="9" t="s">
        <v>234</v>
      </c>
      <c r="B115" s="10">
        <v>-211.04</v>
      </c>
      <c r="C115" s="21">
        <v>-211.04</v>
      </c>
    </row>
    <row r="116" spans="1:3" x14ac:dyDescent="0.25">
      <c r="A116" s="9" t="s">
        <v>235</v>
      </c>
      <c r="B116" s="10">
        <v>-3797.6</v>
      </c>
      <c r="C116" s="21">
        <v>-2907.6</v>
      </c>
    </row>
    <row r="117" spans="1:3" x14ac:dyDescent="0.25">
      <c r="A117" s="9" t="s">
        <v>236</v>
      </c>
      <c r="B117" s="10">
        <v>-2196.96</v>
      </c>
      <c r="C117" s="21">
        <v>-1306.96</v>
      </c>
    </row>
    <row r="118" spans="1:3" x14ac:dyDescent="0.25">
      <c r="A118" s="9" t="s">
        <v>237</v>
      </c>
      <c r="B118" s="10">
        <v>-386.39</v>
      </c>
      <c r="C118" s="21">
        <v>0</v>
      </c>
    </row>
    <row r="119" spans="1:3" x14ac:dyDescent="0.25">
      <c r="A119" s="9" t="s">
        <v>238</v>
      </c>
      <c r="B119" s="10">
        <v>-707.6</v>
      </c>
      <c r="C119" s="21">
        <v>0</v>
      </c>
    </row>
    <row r="120" spans="1:3" x14ac:dyDescent="0.25">
      <c r="A120" s="9" t="s">
        <v>239</v>
      </c>
      <c r="B120" s="10">
        <v>1000000</v>
      </c>
      <c r="C120" s="21">
        <v>1000000</v>
      </c>
    </row>
    <row r="121" spans="1:3" x14ac:dyDescent="0.25">
      <c r="A121" s="9" t="s">
        <v>240</v>
      </c>
      <c r="B121" s="10">
        <v>13000</v>
      </c>
      <c r="C121" s="21">
        <v>2600</v>
      </c>
    </row>
    <row r="122" spans="1:3" x14ac:dyDescent="0.25">
      <c r="A122" s="11" t="s">
        <v>3</v>
      </c>
      <c r="B122" s="12">
        <v>182614.39999999999</v>
      </c>
      <c r="C122" s="12">
        <v>167614.39999999999</v>
      </c>
    </row>
    <row r="123" spans="1:3" x14ac:dyDescent="0.25">
      <c r="A123" s="9" t="s">
        <v>241</v>
      </c>
      <c r="B123" s="10">
        <v>84753.89</v>
      </c>
      <c r="C123" s="21">
        <v>77792.179999999993</v>
      </c>
    </row>
    <row r="124" spans="1:3" x14ac:dyDescent="0.25">
      <c r="A124" s="9" t="s">
        <v>242</v>
      </c>
      <c r="B124" s="10">
        <v>97860.51</v>
      </c>
      <c r="C124" s="21">
        <v>89822.22</v>
      </c>
    </row>
    <row r="125" spans="1:3" x14ac:dyDescent="0.25">
      <c r="A125" s="11" t="s">
        <v>4</v>
      </c>
      <c r="B125" s="12">
        <v>490524.03</v>
      </c>
      <c r="C125" s="12">
        <v>490524.03</v>
      </c>
    </row>
    <row r="126" spans="1:3" x14ac:dyDescent="0.25">
      <c r="A126" s="9" t="s">
        <v>243</v>
      </c>
      <c r="B126" s="10">
        <v>44.69</v>
      </c>
      <c r="C126" s="21">
        <v>44.69</v>
      </c>
    </row>
    <row r="127" spans="1:3" x14ac:dyDescent="0.25">
      <c r="A127" s="9" t="s">
        <v>244</v>
      </c>
      <c r="B127" s="10">
        <v>490479.34</v>
      </c>
      <c r="C127" s="21">
        <v>490479.34</v>
      </c>
    </row>
    <row r="128" spans="1:3" x14ac:dyDescent="0.25">
      <c r="A128" s="11" t="s">
        <v>5</v>
      </c>
      <c r="B128" s="12">
        <v>202130.85</v>
      </c>
      <c r="C128" s="12">
        <v>200460.74</v>
      </c>
    </row>
    <row r="129" spans="1:3" x14ac:dyDescent="0.25">
      <c r="A129" s="9" t="s">
        <v>245</v>
      </c>
      <c r="B129" s="10">
        <v>53899.35</v>
      </c>
      <c r="C129" s="21">
        <v>53899.35</v>
      </c>
    </row>
    <row r="130" spans="1:3" x14ac:dyDescent="0.25">
      <c r="A130" s="9" t="s">
        <v>246</v>
      </c>
      <c r="B130" s="10">
        <v>72786.3</v>
      </c>
      <c r="C130" s="21">
        <v>72786.3</v>
      </c>
    </row>
    <row r="131" spans="1:3" x14ac:dyDescent="0.25">
      <c r="A131" s="9" t="s">
        <v>247</v>
      </c>
      <c r="B131" s="10">
        <v>34878.74</v>
      </c>
      <c r="C131" s="21">
        <v>34878.74</v>
      </c>
    </row>
    <row r="132" spans="1:3" x14ac:dyDescent="0.25">
      <c r="A132" s="9" t="s">
        <v>248</v>
      </c>
      <c r="B132" s="10">
        <v>15969.48</v>
      </c>
      <c r="C132" s="21">
        <v>15969.48</v>
      </c>
    </row>
    <row r="133" spans="1:3" x14ac:dyDescent="0.25">
      <c r="A133" s="9" t="s">
        <v>249</v>
      </c>
      <c r="B133" s="10">
        <v>18505.75</v>
      </c>
      <c r="C133" s="21">
        <v>18505.75</v>
      </c>
    </row>
    <row r="134" spans="1:3" x14ac:dyDescent="0.25">
      <c r="A134" s="9" t="s">
        <v>250</v>
      </c>
      <c r="B134" s="10">
        <v>4421.12</v>
      </c>
      <c r="C134" s="21">
        <v>4421.12</v>
      </c>
    </row>
    <row r="135" spans="1:3" ht="15.75" thickBot="1" x14ac:dyDescent="0.3">
      <c r="A135" s="9" t="s">
        <v>251</v>
      </c>
      <c r="B135" s="10">
        <v>1670.11</v>
      </c>
      <c r="C135" s="21">
        <v>0</v>
      </c>
    </row>
    <row r="136" spans="1:3" ht="15.75" thickBot="1" x14ac:dyDescent="0.3">
      <c r="A136" s="7" t="s">
        <v>6</v>
      </c>
      <c r="B136" s="8">
        <v>2292265.39</v>
      </c>
      <c r="C136" s="8">
        <v>1285134.07</v>
      </c>
    </row>
    <row r="137" spans="1:3" x14ac:dyDescent="0.25">
      <c r="A137" s="11" t="s">
        <v>7</v>
      </c>
      <c r="B137" s="12">
        <v>52710.43</v>
      </c>
      <c r="C137" s="12">
        <v>49800.28</v>
      </c>
    </row>
    <row r="138" spans="1:3" x14ac:dyDescent="0.25">
      <c r="A138" s="9" t="s">
        <v>252</v>
      </c>
      <c r="B138" s="10">
        <v>1671</v>
      </c>
      <c r="C138" s="21">
        <v>3135</v>
      </c>
    </row>
    <row r="139" spans="1:3" x14ac:dyDescent="0.25">
      <c r="A139" s="9" t="s">
        <v>253</v>
      </c>
      <c r="B139" s="10">
        <v>46665.279999999999</v>
      </c>
      <c r="C139" s="21">
        <v>46665.279999999999</v>
      </c>
    </row>
    <row r="140" spans="1:3" x14ac:dyDescent="0.25">
      <c r="A140" s="9" t="s">
        <v>254</v>
      </c>
      <c r="B140" s="10">
        <v>4374.1499999999996</v>
      </c>
      <c r="C140" s="21">
        <v>0</v>
      </c>
    </row>
    <row r="141" spans="1:3" x14ac:dyDescent="0.25">
      <c r="A141" s="11" t="s">
        <v>8</v>
      </c>
      <c r="B141" s="12">
        <v>36771.86</v>
      </c>
      <c r="C141" s="12">
        <v>153630.32</v>
      </c>
    </row>
    <row r="142" spans="1:3" x14ac:dyDescent="0.25">
      <c r="A142" s="11" t="s">
        <v>9</v>
      </c>
      <c r="B142" s="12">
        <v>-390.12</v>
      </c>
      <c r="C142" s="12">
        <v>99691.41</v>
      </c>
    </row>
    <row r="143" spans="1:3" x14ac:dyDescent="0.25">
      <c r="A143" s="9" t="s">
        <v>255</v>
      </c>
      <c r="B143" s="10">
        <v>0</v>
      </c>
      <c r="C143" s="21">
        <v>1223.52</v>
      </c>
    </row>
    <row r="144" spans="1:3" x14ac:dyDescent="0.25">
      <c r="A144" s="9" t="s">
        <v>256</v>
      </c>
      <c r="B144" s="10">
        <v>953.12</v>
      </c>
      <c r="C144" s="21">
        <v>981.3</v>
      </c>
    </row>
    <row r="145" spans="1:3" x14ac:dyDescent="0.25">
      <c r="A145" s="9" t="s">
        <v>257</v>
      </c>
      <c r="B145" s="10">
        <v>0</v>
      </c>
      <c r="C145" s="21">
        <v>229.51</v>
      </c>
    </row>
    <row r="146" spans="1:3" x14ac:dyDescent="0.25">
      <c r="A146" s="9" t="s">
        <v>258</v>
      </c>
      <c r="B146" s="10">
        <v>0</v>
      </c>
      <c r="C146" s="21">
        <v>466.21</v>
      </c>
    </row>
    <row r="147" spans="1:3" x14ac:dyDescent="0.25">
      <c r="A147" s="9" t="s">
        <v>259</v>
      </c>
      <c r="B147" s="10">
        <v>0</v>
      </c>
      <c r="C147" s="21">
        <v>52</v>
      </c>
    </row>
    <row r="148" spans="1:3" x14ac:dyDescent="0.25">
      <c r="A148" s="9" t="s">
        <v>260</v>
      </c>
      <c r="B148" s="10">
        <v>918.54</v>
      </c>
      <c r="C148" s="21">
        <v>330.04</v>
      </c>
    </row>
    <row r="149" spans="1:3" x14ac:dyDescent="0.25">
      <c r="A149" s="9" t="s">
        <v>261</v>
      </c>
      <c r="B149" s="10">
        <v>411.64</v>
      </c>
      <c r="C149" s="21">
        <v>535.99</v>
      </c>
    </row>
    <row r="150" spans="1:3" x14ac:dyDescent="0.25">
      <c r="A150" s="9" t="s">
        <v>262</v>
      </c>
      <c r="B150" s="10">
        <v>74.959999999999994</v>
      </c>
      <c r="C150" s="21">
        <v>0</v>
      </c>
    </row>
    <row r="151" spans="1:3" x14ac:dyDescent="0.25">
      <c r="A151" s="9" t="s">
        <v>263</v>
      </c>
      <c r="B151" s="10">
        <v>0</v>
      </c>
      <c r="C151" s="21">
        <v>6584.92</v>
      </c>
    </row>
    <row r="152" spans="1:3" x14ac:dyDescent="0.25">
      <c r="A152" s="9" t="s">
        <v>264</v>
      </c>
      <c r="B152" s="10">
        <v>884</v>
      </c>
      <c r="C152" s="21">
        <v>520</v>
      </c>
    </row>
    <row r="153" spans="1:3" x14ac:dyDescent="0.25">
      <c r="A153" s="9" t="s">
        <v>265</v>
      </c>
      <c r="B153" s="10">
        <v>27.16</v>
      </c>
      <c r="C153" s="21">
        <v>28.75</v>
      </c>
    </row>
    <row r="154" spans="1:3" x14ac:dyDescent="0.25">
      <c r="A154" s="9" t="s">
        <v>266</v>
      </c>
      <c r="B154" s="10">
        <v>148.5</v>
      </c>
      <c r="C154" s="21">
        <v>148.5</v>
      </c>
    </row>
    <row r="155" spans="1:3" x14ac:dyDescent="0.25">
      <c r="A155" s="9" t="s">
        <v>267</v>
      </c>
      <c r="B155" s="10">
        <v>0</v>
      </c>
      <c r="C155" s="21">
        <v>474.45</v>
      </c>
    </row>
    <row r="156" spans="1:3" x14ac:dyDescent="0.25">
      <c r="A156" s="9" t="s">
        <v>268</v>
      </c>
      <c r="B156" s="10">
        <v>1599.14</v>
      </c>
      <c r="C156" s="21">
        <v>1252.47</v>
      </c>
    </row>
    <row r="157" spans="1:3" x14ac:dyDescent="0.25">
      <c r="A157" s="9" t="s">
        <v>269</v>
      </c>
      <c r="B157" s="10">
        <v>0</v>
      </c>
      <c r="C157" s="21">
        <v>1581.83</v>
      </c>
    </row>
    <row r="158" spans="1:3" x14ac:dyDescent="0.25">
      <c r="A158" s="9" t="s">
        <v>270</v>
      </c>
      <c r="B158" s="10">
        <v>0</v>
      </c>
      <c r="C158" s="21">
        <v>7641.47</v>
      </c>
    </row>
    <row r="159" spans="1:3" x14ac:dyDescent="0.25">
      <c r="A159" s="9" t="s">
        <v>271</v>
      </c>
      <c r="B159" s="10">
        <v>1446.98</v>
      </c>
      <c r="C159" s="21">
        <v>2543.6999999999998</v>
      </c>
    </row>
    <row r="160" spans="1:3" x14ac:dyDescent="0.25">
      <c r="A160" s="9" t="s">
        <v>272</v>
      </c>
      <c r="B160" s="10">
        <v>0</v>
      </c>
      <c r="C160" s="21">
        <v>3227.8</v>
      </c>
    </row>
    <row r="161" spans="1:3" x14ac:dyDescent="0.25">
      <c r="A161" s="9" t="s">
        <v>273</v>
      </c>
      <c r="B161" s="10">
        <v>3144</v>
      </c>
      <c r="C161" s="21">
        <v>4622.3500000000004</v>
      </c>
    </row>
    <row r="162" spans="1:3" x14ac:dyDescent="0.25">
      <c r="A162" s="9" t="s">
        <v>274</v>
      </c>
      <c r="B162" s="10">
        <v>974.39</v>
      </c>
      <c r="C162" s="21">
        <v>397.44</v>
      </c>
    </row>
    <row r="163" spans="1:3" x14ac:dyDescent="0.25">
      <c r="A163" s="9" t="s">
        <v>275</v>
      </c>
      <c r="B163" s="10">
        <v>3899.51</v>
      </c>
      <c r="C163" s="21">
        <v>3899.51</v>
      </c>
    </row>
    <row r="164" spans="1:3" x14ac:dyDescent="0.25">
      <c r="A164" s="9" t="s">
        <v>276</v>
      </c>
      <c r="B164" s="10">
        <v>738.2</v>
      </c>
      <c r="C164" s="21">
        <v>1273.23</v>
      </c>
    </row>
    <row r="165" spans="1:3" x14ac:dyDescent="0.25">
      <c r="A165" s="9" t="s">
        <v>277</v>
      </c>
      <c r="B165" s="10">
        <v>0</v>
      </c>
      <c r="C165" s="21">
        <v>740.04</v>
      </c>
    </row>
    <row r="166" spans="1:3" x14ac:dyDescent="0.25">
      <c r="A166" s="9" t="s">
        <v>278</v>
      </c>
      <c r="B166" s="10">
        <v>2168.5100000000002</v>
      </c>
      <c r="C166" s="21">
        <v>1728.97</v>
      </c>
    </row>
    <row r="167" spans="1:3" x14ac:dyDescent="0.25">
      <c r="A167" s="9" t="s">
        <v>279</v>
      </c>
      <c r="B167" s="10">
        <v>0</v>
      </c>
      <c r="C167" s="21">
        <v>4493.83</v>
      </c>
    </row>
    <row r="168" spans="1:3" x14ac:dyDescent="0.25">
      <c r="A168" s="9" t="s">
        <v>280</v>
      </c>
      <c r="B168" s="10">
        <v>0</v>
      </c>
      <c r="C168" s="21">
        <v>189</v>
      </c>
    </row>
    <row r="169" spans="1:3" x14ac:dyDescent="0.25">
      <c r="A169" s="9" t="s">
        <v>281</v>
      </c>
      <c r="B169" s="10">
        <v>3038.74</v>
      </c>
      <c r="C169" s="21">
        <v>1488.5</v>
      </c>
    </row>
    <row r="170" spans="1:3" x14ac:dyDescent="0.25">
      <c r="A170" s="9" t="s">
        <v>282</v>
      </c>
      <c r="B170" s="10">
        <v>783.25</v>
      </c>
      <c r="C170" s="21">
        <v>694.6</v>
      </c>
    </row>
    <row r="171" spans="1:3" x14ac:dyDescent="0.25">
      <c r="A171" s="9" t="s">
        <v>283</v>
      </c>
      <c r="B171" s="10">
        <v>0</v>
      </c>
      <c r="C171" s="21">
        <v>9317.2199999999993</v>
      </c>
    </row>
    <row r="172" spans="1:3" x14ac:dyDescent="0.25">
      <c r="A172" s="9" t="s">
        <v>284</v>
      </c>
      <c r="B172" s="10">
        <v>308.06</v>
      </c>
      <c r="C172" s="21">
        <v>308.06</v>
      </c>
    </row>
    <row r="173" spans="1:3" x14ac:dyDescent="0.25">
      <c r="A173" s="9" t="s">
        <v>285</v>
      </c>
      <c r="B173" s="10">
        <v>0</v>
      </c>
      <c r="C173" s="21">
        <v>1288.7</v>
      </c>
    </row>
    <row r="174" spans="1:3" x14ac:dyDescent="0.25">
      <c r="A174" s="9" t="s">
        <v>286</v>
      </c>
      <c r="B174" s="10">
        <v>527.48</v>
      </c>
      <c r="C174" s="21">
        <v>0</v>
      </c>
    </row>
    <row r="175" spans="1:3" x14ac:dyDescent="0.25">
      <c r="A175" s="9" t="s">
        <v>287</v>
      </c>
      <c r="B175" s="10">
        <v>0</v>
      </c>
      <c r="C175" s="21">
        <v>1843.8</v>
      </c>
    </row>
    <row r="176" spans="1:3" x14ac:dyDescent="0.25">
      <c r="A176" s="9" t="s">
        <v>288</v>
      </c>
      <c r="B176" s="10">
        <v>1844.35</v>
      </c>
      <c r="C176" s="21">
        <v>0</v>
      </c>
    </row>
    <row r="177" spans="1:3" x14ac:dyDescent="0.25">
      <c r="A177" s="9" t="s">
        <v>289</v>
      </c>
      <c r="B177" s="10">
        <v>0</v>
      </c>
      <c r="C177" s="21">
        <v>3409.75</v>
      </c>
    </row>
    <row r="178" spans="1:3" x14ac:dyDescent="0.25">
      <c r="A178" s="9" t="s">
        <v>290</v>
      </c>
      <c r="B178" s="10">
        <v>3483.01</v>
      </c>
      <c r="C178" s="21">
        <v>3368.55</v>
      </c>
    </row>
    <row r="179" spans="1:3" x14ac:dyDescent="0.25">
      <c r="A179" s="9" t="s">
        <v>291</v>
      </c>
      <c r="B179" s="10">
        <v>1305.53</v>
      </c>
      <c r="C179" s="21">
        <v>1316.21</v>
      </c>
    </row>
    <row r="180" spans="1:3" x14ac:dyDescent="0.25">
      <c r="A180" s="9" t="s">
        <v>292</v>
      </c>
      <c r="B180" s="10">
        <v>50.44</v>
      </c>
      <c r="C180" s="21">
        <v>56.25</v>
      </c>
    </row>
    <row r="181" spans="1:3" x14ac:dyDescent="0.25">
      <c r="A181" s="9" t="s">
        <v>293</v>
      </c>
      <c r="B181" s="10">
        <v>0</v>
      </c>
      <c r="C181" s="21">
        <v>2249.12</v>
      </c>
    </row>
    <row r="182" spans="1:3" x14ac:dyDescent="0.25">
      <c r="A182" s="9" t="s">
        <v>294</v>
      </c>
      <c r="B182" s="10">
        <v>0</v>
      </c>
      <c r="C182" s="21">
        <v>42204.800000000003</v>
      </c>
    </row>
    <row r="183" spans="1:3" x14ac:dyDescent="0.25">
      <c r="A183" s="9" t="s">
        <v>295</v>
      </c>
      <c r="B183" s="10">
        <v>0</v>
      </c>
      <c r="C183" s="21">
        <v>384.71</v>
      </c>
    </row>
    <row r="184" spans="1:3" x14ac:dyDescent="0.25">
      <c r="A184" s="9" t="s">
        <v>296</v>
      </c>
      <c r="B184" s="10">
        <v>0</v>
      </c>
      <c r="C184" s="21">
        <v>3733.72</v>
      </c>
    </row>
    <row r="185" spans="1:3" x14ac:dyDescent="0.25">
      <c r="A185" s="9" t="s">
        <v>297</v>
      </c>
      <c r="B185" s="10">
        <v>991.04</v>
      </c>
      <c r="C185" s="21">
        <v>1278.03</v>
      </c>
    </row>
    <row r="186" spans="1:3" x14ac:dyDescent="0.25">
      <c r="A186" s="9" t="s">
        <v>298</v>
      </c>
      <c r="B186" s="10">
        <v>0</v>
      </c>
      <c r="C186" s="21">
        <v>705.7</v>
      </c>
    </row>
    <row r="187" spans="1:3" x14ac:dyDescent="0.25">
      <c r="A187" s="9" t="s">
        <v>299</v>
      </c>
      <c r="B187" s="10">
        <v>361.1</v>
      </c>
      <c r="C187" s="21">
        <v>179.21</v>
      </c>
    </row>
    <row r="188" spans="1:3" x14ac:dyDescent="0.25">
      <c r="A188" s="9" t="s">
        <v>300</v>
      </c>
      <c r="B188" s="10">
        <v>988</v>
      </c>
      <c r="C188" s="21">
        <v>468</v>
      </c>
    </row>
    <row r="189" spans="1:3" x14ac:dyDescent="0.25">
      <c r="A189" s="9" t="s">
        <v>301</v>
      </c>
      <c r="B189" s="10">
        <v>0</v>
      </c>
      <c r="C189" s="21">
        <v>6785.63</v>
      </c>
    </row>
    <row r="190" spans="1:3" x14ac:dyDescent="0.25">
      <c r="A190" s="9" t="s">
        <v>302</v>
      </c>
      <c r="B190" s="10">
        <v>0</v>
      </c>
      <c r="C190" s="21">
        <v>648.75</v>
      </c>
    </row>
    <row r="191" spans="1:3" x14ac:dyDescent="0.25">
      <c r="A191" s="9" t="s">
        <v>303</v>
      </c>
      <c r="B191" s="10">
        <v>0</v>
      </c>
      <c r="C191" s="21">
        <v>711.79</v>
      </c>
    </row>
    <row r="192" spans="1:3" x14ac:dyDescent="0.25">
      <c r="A192" s="9" t="s">
        <v>304</v>
      </c>
      <c r="B192" s="10">
        <v>0</v>
      </c>
      <c r="C192" s="21">
        <v>3083.35</v>
      </c>
    </row>
    <row r="193" spans="1:3" x14ac:dyDescent="0.25">
      <c r="A193" s="9" t="s">
        <v>305</v>
      </c>
      <c r="B193" s="10">
        <v>0</v>
      </c>
      <c r="C193" s="21">
        <v>124.2</v>
      </c>
    </row>
    <row r="194" spans="1:3" x14ac:dyDescent="0.25">
      <c r="A194" s="9" t="s">
        <v>306</v>
      </c>
      <c r="B194" s="10">
        <v>1090.94</v>
      </c>
      <c r="C194" s="21">
        <v>1304.1099999999999</v>
      </c>
    </row>
    <row r="195" spans="1:3" x14ac:dyDescent="0.25">
      <c r="A195" s="9" t="s">
        <v>307</v>
      </c>
      <c r="B195" s="10">
        <v>514.91999999999996</v>
      </c>
      <c r="C195" s="21">
        <v>180.04</v>
      </c>
    </row>
    <row r="196" spans="1:3" x14ac:dyDescent="0.25">
      <c r="A196" s="9" t="s">
        <v>308</v>
      </c>
      <c r="B196" s="10">
        <v>63.33</v>
      </c>
      <c r="C196" s="21">
        <v>61.2</v>
      </c>
    </row>
    <row r="197" spans="1:3" x14ac:dyDescent="0.25">
      <c r="A197" s="9" t="s">
        <v>309</v>
      </c>
      <c r="B197" s="10">
        <v>183.09</v>
      </c>
      <c r="C197" s="21">
        <v>180.51</v>
      </c>
    </row>
    <row r="198" spans="1:3" x14ac:dyDescent="0.25">
      <c r="A198" s="9" t="s">
        <v>310</v>
      </c>
      <c r="B198" s="10">
        <v>156</v>
      </c>
      <c r="C198" s="21">
        <v>104</v>
      </c>
    </row>
    <row r="199" spans="1:3" x14ac:dyDescent="0.25">
      <c r="A199" s="9" t="s">
        <v>311</v>
      </c>
      <c r="B199" s="10">
        <v>0</v>
      </c>
      <c r="C199" s="21">
        <v>2341.36</v>
      </c>
    </row>
    <row r="200" spans="1:3" x14ac:dyDescent="0.25">
      <c r="A200" s="9" t="s">
        <v>312</v>
      </c>
      <c r="B200" s="10">
        <v>1473.58</v>
      </c>
      <c r="C200" s="21">
        <v>1388.33</v>
      </c>
    </row>
    <row r="201" spans="1:3" x14ac:dyDescent="0.25">
      <c r="A201" s="9" t="s">
        <v>313</v>
      </c>
      <c r="B201" s="10">
        <v>1864</v>
      </c>
      <c r="C201" s="21">
        <v>0</v>
      </c>
    </row>
    <row r="202" spans="1:3" x14ac:dyDescent="0.25">
      <c r="A202" s="9" t="s">
        <v>314</v>
      </c>
      <c r="B202" s="10">
        <v>24.84</v>
      </c>
      <c r="C202" s="21">
        <v>0</v>
      </c>
    </row>
    <row r="203" spans="1:3" x14ac:dyDescent="0.25">
      <c r="A203" s="9" t="s">
        <v>315</v>
      </c>
      <c r="B203" s="10">
        <v>286</v>
      </c>
      <c r="C203" s="21">
        <v>286</v>
      </c>
    </row>
    <row r="204" spans="1:3" x14ac:dyDescent="0.25">
      <c r="A204" s="9" t="s">
        <v>316</v>
      </c>
      <c r="B204" s="10">
        <v>3007.85</v>
      </c>
      <c r="C204" s="21">
        <v>3043.89</v>
      </c>
    </row>
    <row r="205" spans="1:3" x14ac:dyDescent="0.25">
      <c r="A205" s="9" t="s">
        <v>317</v>
      </c>
      <c r="B205" s="10">
        <v>0</v>
      </c>
      <c r="C205" s="21">
        <v>792.21</v>
      </c>
    </row>
    <row r="206" spans="1:3" x14ac:dyDescent="0.25">
      <c r="A206" s="9" t="s">
        <v>318</v>
      </c>
      <c r="B206" s="10">
        <v>1163.3499999999999</v>
      </c>
      <c r="C206" s="21">
        <v>1217.8699999999999</v>
      </c>
    </row>
    <row r="207" spans="1:3" x14ac:dyDescent="0.25">
      <c r="A207" s="9" t="s">
        <v>319</v>
      </c>
      <c r="B207" s="10">
        <v>52</v>
      </c>
      <c r="C207" s="21">
        <v>52</v>
      </c>
    </row>
    <row r="208" spans="1:3" x14ac:dyDescent="0.25">
      <c r="A208" s="9" t="s">
        <v>320</v>
      </c>
      <c r="B208" s="10">
        <v>0</v>
      </c>
      <c r="C208" s="21">
        <v>1680.58</v>
      </c>
    </row>
    <row r="209" spans="1:3" x14ac:dyDescent="0.25">
      <c r="A209" s="9" t="s">
        <v>321</v>
      </c>
      <c r="B209" s="10">
        <v>546.79999999999995</v>
      </c>
      <c r="C209" s="21">
        <v>387.51</v>
      </c>
    </row>
    <row r="210" spans="1:3" x14ac:dyDescent="0.25">
      <c r="A210" s="9" t="s">
        <v>322</v>
      </c>
      <c r="B210" s="10">
        <v>1417.54</v>
      </c>
      <c r="C210" s="21">
        <v>1191.78</v>
      </c>
    </row>
    <row r="211" spans="1:3" x14ac:dyDescent="0.25">
      <c r="A211" s="9" t="s">
        <v>323</v>
      </c>
      <c r="B211" s="10">
        <v>0</v>
      </c>
      <c r="C211" s="21">
        <v>52.46</v>
      </c>
    </row>
    <row r="212" spans="1:3" x14ac:dyDescent="0.25">
      <c r="A212" s="9" t="s">
        <v>324</v>
      </c>
      <c r="B212" s="10">
        <v>1107.7</v>
      </c>
      <c r="C212" s="21">
        <v>1213.3800000000001</v>
      </c>
    </row>
    <row r="213" spans="1:3" x14ac:dyDescent="0.25">
      <c r="A213" s="9" t="s">
        <v>325</v>
      </c>
      <c r="B213" s="10">
        <v>530.47</v>
      </c>
      <c r="C213" s="21">
        <v>0</v>
      </c>
    </row>
    <row r="214" spans="1:3" x14ac:dyDescent="0.25">
      <c r="A214" s="9" t="s">
        <v>326</v>
      </c>
      <c r="B214" s="10">
        <v>0</v>
      </c>
      <c r="C214" s="21">
        <v>521.99</v>
      </c>
    </row>
    <row r="215" spans="1:3" x14ac:dyDescent="0.25">
      <c r="A215" s="9" t="s">
        <v>327</v>
      </c>
      <c r="B215" s="10">
        <v>156</v>
      </c>
      <c r="C215" s="21">
        <v>0</v>
      </c>
    </row>
    <row r="216" spans="1:3" x14ac:dyDescent="0.25">
      <c r="A216" s="9" t="s">
        <v>328</v>
      </c>
      <c r="B216" s="10">
        <v>965.1</v>
      </c>
      <c r="C216" s="21">
        <v>619.45000000000005</v>
      </c>
    </row>
    <row r="217" spans="1:3" x14ac:dyDescent="0.25">
      <c r="A217" s="9" t="s">
        <v>329</v>
      </c>
      <c r="B217" s="10">
        <v>625.33000000000004</v>
      </c>
      <c r="C217" s="21">
        <v>1118.57</v>
      </c>
    </row>
    <row r="218" spans="1:3" x14ac:dyDescent="0.25">
      <c r="A218" s="9" t="s">
        <v>330</v>
      </c>
      <c r="B218" s="10">
        <v>859.2</v>
      </c>
      <c r="C218" s="21">
        <v>1878.04</v>
      </c>
    </row>
    <row r="219" spans="1:3" x14ac:dyDescent="0.25">
      <c r="A219" s="9" t="s">
        <v>331</v>
      </c>
      <c r="B219" s="10">
        <v>0</v>
      </c>
      <c r="C219" s="21">
        <v>440.89</v>
      </c>
    </row>
    <row r="220" spans="1:3" x14ac:dyDescent="0.25">
      <c r="A220" s="9" t="s">
        <v>332</v>
      </c>
      <c r="B220" s="10">
        <v>0</v>
      </c>
      <c r="C220" s="21">
        <v>52</v>
      </c>
    </row>
    <row r="221" spans="1:3" x14ac:dyDescent="0.25">
      <c r="A221" s="9" t="s">
        <v>333</v>
      </c>
      <c r="B221" s="10">
        <v>1018.73</v>
      </c>
      <c r="C221" s="21">
        <v>736.84</v>
      </c>
    </row>
    <row r="222" spans="1:3" x14ac:dyDescent="0.25">
      <c r="A222" s="9" t="s">
        <v>334</v>
      </c>
      <c r="B222" s="10">
        <v>0</v>
      </c>
      <c r="C222" s="21">
        <v>725.67</v>
      </c>
    </row>
    <row r="223" spans="1:3" x14ac:dyDescent="0.25">
      <c r="A223" s="9" t="s">
        <v>335</v>
      </c>
      <c r="B223" s="10">
        <v>0</v>
      </c>
      <c r="C223" s="21">
        <v>760.8</v>
      </c>
    </row>
    <row r="224" spans="1:3" x14ac:dyDescent="0.25">
      <c r="A224" s="9" t="s">
        <v>336</v>
      </c>
      <c r="B224" s="10">
        <v>4889.01</v>
      </c>
      <c r="C224" s="21">
        <v>0</v>
      </c>
    </row>
    <row r="225" spans="1:3" x14ac:dyDescent="0.25">
      <c r="A225" s="9" t="s">
        <v>337</v>
      </c>
      <c r="B225" s="10">
        <v>4.8</v>
      </c>
      <c r="C225" s="21">
        <v>4.8</v>
      </c>
    </row>
    <row r="226" spans="1:3" x14ac:dyDescent="0.25">
      <c r="A226" s="9" t="s">
        <v>338</v>
      </c>
      <c r="B226" s="10">
        <v>16968.38</v>
      </c>
      <c r="C226" s="21">
        <v>16968.38</v>
      </c>
    </row>
    <row r="227" spans="1:3" x14ac:dyDescent="0.25">
      <c r="A227" s="9" t="s">
        <v>339</v>
      </c>
      <c r="B227" s="10">
        <v>162</v>
      </c>
      <c r="C227" s="21">
        <v>162</v>
      </c>
    </row>
    <row r="228" spans="1:3" x14ac:dyDescent="0.25">
      <c r="A228" s="9" t="s">
        <v>340</v>
      </c>
      <c r="B228" s="10">
        <v>69.599999999999994</v>
      </c>
      <c r="C228" s="21">
        <v>69.599999999999994</v>
      </c>
    </row>
    <row r="229" spans="1:3" x14ac:dyDescent="0.25">
      <c r="A229" s="9" t="s">
        <v>341</v>
      </c>
      <c r="B229" s="10">
        <v>52.14</v>
      </c>
      <c r="C229" s="21">
        <v>52.14</v>
      </c>
    </row>
    <row r="230" spans="1:3" x14ac:dyDescent="0.25">
      <c r="A230" s="9" t="s">
        <v>342</v>
      </c>
      <c r="B230" s="10">
        <v>52.08</v>
      </c>
      <c r="C230" s="21">
        <v>52.08</v>
      </c>
    </row>
    <row r="231" spans="1:3" x14ac:dyDescent="0.25">
      <c r="A231" s="9" t="s">
        <v>343</v>
      </c>
      <c r="B231" s="10">
        <v>156</v>
      </c>
      <c r="C231" s="21">
        <v>156</v>
      </c>
    </row>
    <row r="232" spans="1:3" x14ac:dyDescent="0.25">
      <c r="A232" s="9" t="s">
        <v>344</v>
      </c>
      <c r="B232" s="10">
        <v>2.4</v>
      </c>
      <c r="C232" s="21">
        <v>2.4</v>
      </c>
    </row>
    <row r="233" spans="1:3" x14ac:dyDescent="0.25">
      <c r="A233" s="9" t="s">
        <v>345</v>
      </c>
      <c r="B233" s="10">
        <v>9</v>
      </c>
      <c r="C233" s="21">
        <v>9</v>
      </c>
    </row>
    <row r="234" spans="1:3" x14ac:dyDescent="0.25">
      <c r="A234" s="9" t="s">
        <v>346</v>
      </c>
      <c r="B234" s="10">
        <v>12</v>
      </c>
      <c r="C234" s="21">
        <v>12</v>
      </c>
    </row>
    <row r="235" spans="1:3" x14ac:dyDescent="0.25">
      <c r="A235" s="9" t="s">
        <v>347</v>
      </c>
      <c r="B235" s="10">
        <v>12</v>
      </c>
      <c r="C235" s="21">
        <v>12</v>
      </c>
    </row>
    <row r="236" spans="1:3" x14ac:dyDescent="0.25">
      <c r="A236" s="9" t="s">
        <v>348</v>
      </c>
      <c r="B236" s="10">
        <v>153.69999999999999</v>
      </c>
      <c r="C236" s="21">
        <v>153.69999999999999</v>
      </c>
    </row>
    <row r="237" spans="1:3" x14ac:dyDescent="0.25">
      <c r="A237" s="9" t="s">
        <v>349</v>
      </c>
      <c r="B237" s="10">
        <v>156</v>
      </c>
      <c r="C237" s="21">
        <v>156</v>
      </c>
    </row>
    <row r="238" spans="1:3" x14ac:dyDescent="0.25">
      <c r="A238" s="9" t="s">
        <v>350</v>
      </c>
      <c r="B238" s="10">
        <v>33.6</v>
      </c>
      <c r="C238" s="21">
        <v>33.6</v>
      </c>
    </row>
    <row r="239" spans="1:3" x14ac:dyDescent="0.25">
      <c r="A239" s="9" t="s">
        <v>351</v>
      </c>
      <c r="B239" s="10">
        <v>7.2</v>
      </c>
      <c r="C239" s="21">
        <v>7.2</v>
      </c>
    </row>
    <row r="240" spans="1:3" x14ac:dyDescent="0.25">
      <c r="A240" s="9" t="s">
        <v>352</v>
      </c>
      <c r="B240" s="10">
        <v>68.599999999999994</v>
      </c>
      <c r="C240" s="21">
        <v>68.599999999999994</v>
      </c>
    </row>
    <row r="241" spans="1:3" x14ac:dyDescent="0.25">
      <c r="A241" s="9" t="s">
        <v>353</v>
      </c>
      <c r="B241" s="10">
        <v>23.8</v>
      </c>
      <c r="C241" s="21">
        <v>23.8</v>
      </c>
    </row>
    <row r="242" spans="1:3" x14ac:dyDescent="0.25">
      <c r="A242" s="9" t="s">
        <v>354</v>
      </c>
      <c r="B242" s="10">
        <v>12</v>
      </c>
      <c r="C242" s="21">
        <v>12</v>
      </c>
    </row>
    <row r="243" spans="1:3" x14ac:dyDescent="0.25">
      <c r="A243" s="9" t="s">
        <v>355</v>
      </c>
      <c r="B243" s="10">
        <v>1436</v>
      </c>
      <c r="C243" s="21">
        <v>1436</v>
      </c>
    </row>
    <row r="244" spans="1:3" x14ac:dyDescent="0.25">
      <c r="A244" s="9" t="s">
        <v>356</v>
      </c>
      <c r="B244" s="10">
        <v>799.3</v>
      </c>
      <c r="C244" s="21">
        <v>799.3</v>
      </c>
    </row>
    <row r="245" spans="1:3" x14ac:dyDescent="0.25">
      <c r="A245" s="9" t="s">
        <v>357</v>
      </c>
      <c r="B245" s="10">
        <v>52</v>
      </c>
      <c r="C245" s="21">
        <v>52</v>
      </c>
    </row>
    <row r="246" spans="1:3" x14ac:dyDescent="0.25">
      <c r="A246" s="9" t="s">
        <v>358</v>
      </c>
      <c r="B246" s="10">
        <v>156</v>
      </c>
      <c r="C246" s="21">
        <v>156</v>
      </c>
    </row>
    <row r="247" spans="1:3" x14ac:dyDescent="0.25">
      <c r="A247" s="9" t="s">
        <v>359</v>
      </c>
      <c r="B247" s="10">
        <v>12</v>
      </c>
      <c r="C247" s="21">
        <v>12</v>
      </c>
    </row>
    <row r="248" spans="1:3" x14ac:dyDescent="0.25">
      <c r="A248" s="9" t="s">
        <v>360</v>
      </c>
      <c r="B248" s="10">
        <v>648.6</v>
      </c>
      <c r="C248" s="21">
        <v>648.6</v>
      </c>
    </row>
    <row r="249" spans="1:3" x14ac:dyDescent="0.25">
      <c r="A249" s="9" t="s">
        <v>361</v>
      </c>
      <c r="B249" s="10">
        <v>398.33</v>
      </c>
      <c r="C249" s="21">
        <v>398.33</v>
      </c>
    </row>
    <row r="250" spans="1:3" x14ac:dyDescent="0.25">
      <c r="A250" s="9" t="s">
        <v>362</v>
      </c>
      <c r="B250" s="10">
        <v>52</v>
      </c>
      <c r="C250" s="21">
        <v>52</v>
      </c>
    </row>
    <row r="251" spans="1:3" x14ac:dyDescent="0.25">
      <c r="A251" s="9" t="s">
        <v>363</v>
      </c>
      <c r="B251" s="10">
        <v>24</v>
      </c>
      <c r="C251" s="21">
        <v>24</v>
      </c>
    </row>
    <row r="252" spans="1:3" x14ac:dyDescent="0.25">
      <c r="A252" s="9" t="s">
        <v>364</v>
      </c>
      <c r="B252" s="10">
        <v>12</v>
      </c>
      <c r="C252" s="21">
        <v>12</v>
      </c>
    </row>
    <row r="253" spans="1:3" x14ac:dyDescent="0.25">
      <c r="A253" s="9" t="s">
        <v>365</v>
      </c>
      <c r="B253" s="10">
        <v>12</v>
      </c>
      <c r="C253" s="21">
        <v>12</v>
      </c>
    </row>
    <row r="254" spans="1:3" x14ac:dyDescent="0.25">
      <c r="A254" s="9" t="s">
        <v>366</v>
      </c>
      <c r="B254" s="10">
        <v>316</v>
      </c>
      <c r="C254" s="21">
        <v>316</v>
      </c>
    </row>
    <row r="255" spans="1:3" x14ac:dyDescent="0.25">
      <c r="A255" s="9" t="s">
        <v>367</v>
      </c>
      <c r="B255" s="10">
        <v>12</v>
      </c>
      <c r="C255" s="21">
        <v>12</v>
      </c>
    </row>
    <row r="256" spans="1:3" x14ac:dyDescent="0.25">
      <c r="A256" s="9" t="s">
        <v>368</v>
      </c>
      <c r="B256" s="10">
        <v>754</v>
      </c>
      <c r="C256" s="21">
        <v>754</v>
      </c>
    </row>
    <row r="257" spans="1:3" x14ac:dyDescent="0.25">
      <c r="A257" s="9" t="s">
        <v>369</v>
      </c>
      <c r="B257" s="10">
        <v>12</v>
      </c>
      <c r="C257" s="21">
        <v>12</v>
      </c>
    </row>
    <row r="258" spans="1:3" x14ac:dyDescent="0.25">
      <c r="A258" s="9" t="s">
        <v>370</v>
      </c>
      <c r="B258" s="10">
        <v>156</v>
      </c>
      <c r="C258" s="21">
        <v>156</v>
      </c>
    </row>
    <row r="259" spans="1:3" x14ac:dyDescent="0.25">
      <c r="A259" s="9" t="s">
        <v>371</v>
      </c>
      <c r="B259" s="10">
        <v>3681.06</v>
      </c>
      <c r="C259" s="21">
        <v>3681.06</v>
      </c>
    </row>
    <row r="260" spans="1:3" x14ac:dyDescent="0.25">
      <c r="A260" s="9" t="s">
        <v>372</v>
      </c>
      <c r="B260" s="10">
        <v>497.04</v>
      </c>
      <c r="C260" s="21">
        <v>497.04</v>
      </c>
    </row>
    <row r="261" spans="1:3" x14ac:dyDescent="0.25">
      <c r="A261" s="9" t="s">
        <v>373</v>
      </c>
      <c r="B261" s="10">
        <v>160.58000000000001</v>
      </c>
      <c r="C261" s="21">
        <v>160.58000000000001</v>
      </c>
    </row>
    <row r="262" spans="1:3" x14ac:dyDescent="0.25">
      <c r="A262" s="9" t="s">
        <v>374</v>
      </c>
      <c r="B262" s="10">
        <v>208</v>
      </c>
      <c r="C262" s="21">
        <v>208</v>
      </c>
    </row>
    <row r="263" spans="1:3" x14ac:dyDescent="0.25">
      <c r="A263" s="9" t="s">
        <v>375</v>
      </c>
      <c r="B263" s="10">
        <v>102.2</v>
      </c>
      <c r="C263" s="21">
        <v>102.2</v>
      </c>
    </row>
    <row r="264" spans="1:3" x14ac:dyDescent="0.25">
      <c r="A264" s="9" t="s">
        <v>376</v>
      </c>
      <c r="B264" s="10">
        <v>1635</v>
      </c>
      <c r="C264" s="21">
        <v>1635</v>
      </c>
    </row>
    <row r="265" spans="1:3" x14ac:dyDescent="0.25">
      <c r="A265" s="9" t="s">
        <v>377</v>
      </c>
      <c r="B265" s="10">
        <v>6227.48</v>
      </c>
      <c r="C265" s="21">
        <v>6227.48</v>
      </c>
    </row>
    <row r="266" spans="1:3" x14ac:dyDescent="0.25">
      <c r="A266" s="9" t="s">
        <v>378</v>
      </c>
      <c r="B266" s="10">
        <v>1196</v>
      </c>
      <c r="C266" s="21">
        <v>1196</v>
      </c>
    </row>
    <row r="267" spans="1:3" x14ac:dyDescent="0.25">
      <c r="A267" s="9" t="s">
        <v>379</v>
      </c>
      <c r="B267" s="10">
        <v>12</v>
      </c>
      <c r="C267" s="21">
        <v>12</v>
      </c>
    </row>
    <row r="268" spans="1:3" x14ac:dyDescent="0.25">
      <c r="A268" s="9" t="s">
        <v>380</v>
      </c>
      <c r="B268" s="10">
        <v>682</v>
      </c>
      <c r="C268" s="21">
        <v>682</v>
      </c>
    </row>
    <row r="269" spans="1:3" x14ac:dyDescent="0.25">
      <c r="A269" s="9" t="s">
        <v>381</v>
      </c>
      <c r="B269" s="10">
        <v>12</v>
      </c>
      <c r="C269" s="21">
        <v>12</v>
      </c>
    </row>
    <row r="270" spans="1:3" x14ac:dyDescent="0.25">
      <c r="A270" s="9" t="s">
        <v>382</v>
      </c>
      <c r="B270" s="10">
        <v>312</v>
      </c>
      <c r="C270" s="21">
        <v>312</v>
      </c>
    </row>
    <row r="271" spans="1:3" x14ac:dyDescent="0.25">
      <c r="A271" s="9" t="s">
        <v>383</v>
      </c>
      <c r="B271" s="10">
        <v>12</v>
      </c>
      <c r="C271" s="21">
        <v>12</v>
      </c>
    </row>
    <row r="272" spans="1:3" x14ac:dyDescent="0.25">
      <c r="A272" s="9" t="s">
        <v>384</v>
      </c>
      <c r="B272" s="10">
        <v>280.29000000000002</v>
      </c>
      <c r="C272" s="21">
        <v>280.29000000000002</v>
      </c>
    </row>
    <row r="273" spans="1:3" x14ac:dyDescent="0.25">
      <c r="A273" s="9" t="s">
        <v>385</v>
      </c>
      <c r="B273" s="10">
        <v>0.5</v>
      </c>
      <c r="C273" s="21">
        <v>0.5</v>
      </c>
    </row>
    <row r="274" spans="1:3" x14ac:dyDescent="0.25">
      <c r="A274" s="9" t="s">
        <v>386</v>
      </c>
      <c r="B274" s="10">
        <v>4.8</v>
      </c>
      <c r="C274" s="21">
        <v>4.8</v>
      </c>
    </row>
    <row r="275" spans="1:3" x14ac:dyDescent="0.25">
      <c r="A275" s="9" t="s">
        <v>387</v>
      </c>
      <c r="B275" s="10">
        <v>104</v>
      </c>
      <c r="C275" s="21">
        <v>104</v>
      </c>
    </row>
    <row r="276" spans="1:3" x14ac:dyDescent="0.25">
      <c r="A276" s="9" t="s">
        <v>388</v>
      </c>
      <c r="B276" s="10">
        <v>352</v>
      </c>
      <c r="C276" s="21">
        <v>352</v>
      </c>
    </row>
    <row r="277" spans="1:3" x14ac:dyDescent="0.25">
      <c r="A277" s="9" t="s">
        <v>389</v>
      </c>
      <c r="B277" s="10">
        <v>81.599999999999994</v>
      </c>
      <c r="C277" s="21">
        <v>81.599999999999994</v>
      </c>
    </row>
    <row r="278" spans="1:3" x14ac:dyDescent="0.25">
      <c r="A278" s="9" t="s">
        <v>390</v>
      </c>
      <c r="B278" s="10">
        <v>52</v>
      </c>
      <c r="C278" s="21">
        <v>52</v>
      </c>
    </row>
    <row r="279" spans="1:3" x14ac:dyDescent="0.25">
      <c r="A279" s="9" t="s">
        <v>391</v>
      </c>
      <c r="B279" s="10">
        <v>1847.75</v>
      </c>
      <c r="C279" s="21">
        <v>1847.75</v>
      </c>
    </row>
    <row r="280" spans="1:3" x14ac:dyDescent="0.25">
      <c r="A280" s="9" t="s">
        <v>392</v>
      </c>
      <c r="B280" s="10">
        <v>52</v>
      </c>
      <c r="C280" s="21">
        <v>52</v>
      </c>
    </row>
    <row r="281" spans="1:3" x14ac:dyDescent="0.25">
      <c r="A281" s="9" t="s">
        <v>393</v>
      </c>
      <c r="B281" s="10">
        <v>324</v>
      </c>
      <c r="C281" s="21">
        <v>324</v>
      </c>
    </row>
    <row r="282" spans="1:3" x14ac:dyDescent="0.25">
      <c r="A282" s="9" t="s">
        <v>394</v>
      </c>
      <c r="B282" s="10">
        <v>12</v>
      </c>
      <c r="C282" s="21">
        <v>12</v>
      </c>
    </row>
    <row r="283" spans="1:3" x14ac:dyDescent="0.25">
      <c r="A283" s="9" t="s">
        <v>395</v>
      </c>
      <c r="B283" s="10">
        <v>54</v>
      </c>
      <c r="C283" s="21">
        <v>54</v>
      </c>
    </row>
    <row r="284" spans="1:3" x14ac:dyDescent="0.25">
      <c r="A284" s="9" t="s">
        <v>396</v>
      </c>
      <c r="B284" s="10">
        <v>108</v>
      </c>
      <c r="C284" s="21">
        <v>108</v>
      </c>
    </row>
    <row r="285" spans="1:3" x14ac:dyDescent="0.25">
      <c r="A285" s="9" t="s">
        <v>397</v>
      </c>
      <c r="B285" s="10">
        <v>156</v>
      </c>
      <c r="C285" s="21">
        <v>156</v>
      </c>
    </row>
    <row r="286" spans="1:3" x14ac:dyDescent="0.25">
      <c r="A286" s="9" t="s">
        <v>398</v>
      </c>
      <c r="B286" s="10">
        <v>624</v>
      </c>
      <c r="C286" s="21">
        <v>624</v>
      </c>
    </row>
    <row r="287" spans="1:3" x14ac:dyDescent="0.25">
      <c r="A287" s="9" t="s">
        <v>399</v>
      </c>
      <c r="B287" s="10">
        <v>312</v>
      </c>
      <c r="C287" s="21">
        <v>312</v>
      </c>
    </row>
    <row r="288" spans="1:3" x14ac:dyDescent="0.25">
      <c r="A288" s="9" t="s">
        <v>400</v>
      </c>
      <c r="B288" s="10">
        <v>104</v>
      </c>
      <c r="C288" s="21">
        <v>104</v>
      </c>
    </row>
    <row r="289" spans="1:3" x14ac:dyDescent="0.25">
      <c r="A289" s="9" t="s">
        <v>401</v>
      </c>
      <c r="B289" s="10">
        <v>468</v>
      </c>
      <c r="C289" s="21">
        <v>468</v>
      </c>
    </row>
    <row r="290" spans="1:3" x14ac:dyDescent="0.25">
      <c r="A290" s="9" t="s">
        <v>402</v>
      </c>
      <c r="B290" s="10">
        <v>156</v>
      </c>
      <c r="C290" s="21">
        <v>156</v>
      </c>
    </row>
    <row r="291" spans="1:3" x14ac:dyDescent="0.25">
      <c r="A291" s="9" t="s">
        <v>403</v>
      </c>
      <c r="B291" s="10">
        <v>386</v>
      </c>
      <c r="C291" s="21">
        <v>386</v>
      </c>
    </row>
    <row r="292" spans="1:3" x14ac:dyDescent="0.25">
      <c r="A292" s="9" t="s">
        <v>404</v>
      </c>
      <c r="B292" s="10">
        <v>-96479.38</v>
      </c>
      <c r="C292" s="21">
        <v>-96479.38</v>
      </c>
    </row>
    <row r="293" spans="1:3" x14ac:dyDescent="0.25">
      <c r="A293" s="11" t="s">
        <v>10</v>
      </c>
      <c r="B293" s="12">
        <v>37161.980000000003</v>
      </c>
      <c r="C293" s="12">
        <v>53938.91</v>
      </c>
    </row>
    <row r="294" spans="1:3" x14ac:dyDescent="0.25">
      <c r="A294" s="9" t="s">
        <v>405</v>
      </c>
      <c r="B294" s="10">
        <v>21778.959999999999</v>
      </c>
      <c r="C294" s="21">
        <v>21778.959999999999</v>
      </c>
    </row>
    <row r="295" spans="1:3" x14ac:dyDescent="0.25">
      <c r="A295" s="9" t="s">
        <v>406</v>
      </c>
      <c r="B295" s="10">
        <v>313.11</v>
      </c>
      <c r="C295" s="21">
        <v>313.11</v>
      </c>
    </row>
    <row r="296" spans="1:3" x14ac:dyDescent="0.25">
      <c r="A296" s="9" t="s">
        <v>407</v>
      </c>
      <c r="B296" s="10">
        <v>470.42</v>
      </c>
      <c r="C296" s="21">
        <v>470.42</v>
      </c>
    </row>
    <row r="297" spans="1:3" x14ac:dyDescent="0.25">
      <c r="A297" s="9" t="s">
        <v>408</v>
      </c>
      <c r="B297" s="10">
        <v>786.5</v>
      </c>
      <c r="C297" s="21">
        <v>786.5</v>
      </c>
    </row>
    <row r="298" spans="1:3" x14ac:dyDescent="0.25">
      <c r="A298" s="9" t="s">
        <v>409</v>
      </c>
      <c r="B298" s="10">
        <v>0</v>
      </c>
      <c r="C298" s="21">
        <v>16940</v>
      </c>
    </row>
    <row r="299" spans="1:3" x14ac:dyDescent="0.25">
      <c r="A299" s="9" t="s">
        <v>410</v>
      </c>
      <c r="B299" s="10">
        <v>12085.7</v>
      </c>
      <c r="C299" s="21">
        <v>12085.7</v>
      </c>
    </row>
    <row r="300" spans="1:3" x14ac:dyDescent="0.25">
      <c r="A300" s="9" t="s">
        <v>411</v>
      </c>
      <c r="B300" s="10">
        <v>1080.8800000000001</v>
      </c>
      <c r="C300" s="21">
        <v>1080.8800000000001</v>
      </c>
    </row>
    <row r="301" spans="1:3" x14ac:dyDescent="0.25">
      <c r="A301" s="9" t="s">
        <v>412</v>
      </c>
      <c r="B301" s="10">
        <v>646.41</v>
      </c>
      <c r="C301" s="21">
        <v>-0.37</v>
      </c>
    </row>
    <row r="302" spans="1:3" x14ac:dyDescent="0.25">
      <c r="A302" s="9" t="s">
        <v>413</v>
      </c>
      <c r="B302" s="10">
        <v>0</v>
      </c>
      <c r="C302" s="21">
        <v>482.97</v>
      </c>
    </row>
    <row r="303" spans="1:3" x14ac:dyDescent="0.25">
      <c r="A303" s="11" t="s">
        <v>11</v>
      </c>
      <c r="B303" s="12">
        <v>1003927.9</v>
      </c>
      <c r="C303" s="12">
        <v>3342</v>
      </c>
    </row>
    <row r="304" spans="1:3" x14ac:dyDescent="0.25">
      <c r="A304" s="9" t="s">
        <v>414</v>
      </c>
      <c r="B304" s="10">
        <v>1000000</v>
      </c>
      <c r="C304" s="21">
        <v>0</v>
      </c>
    </row>
    <row r="305" spans="1:3" x14ac:dyDescent="0.25">
      <c r="A305" s="9" t="s">
        <v>415</v>
      </c>
      <c r="B305" s="10">
        <v>585.9</v>
      </c>
      <c r="C305" s="21">
        <v>0</v>
      </c>
    </row>
    <row r="306" spans="1:3" x14ac:dyDescent="0.25">
      <c r="A306" s="9" t="s">
        <v>416</v>
      </c>
      <c r="B306" s="10">
        <v>3342</v>
      </c>
      <c r="C306" s="21">
        <v>3342</v>
      </c>
    </row>
    <row r="307" spans="1:3" x14ac:dyDescent="0.25">
      <c r="A307" s="11" t="s">
        <v>12</v>
      </c>
      <c r="B307" s="12">
        <v>8005.11</v>
      </c>
      <c r="C307" s="12">
        <v>7507.12</v>
      </c>
    </row>
    <row r="308" spans="1:3" x14ac:dyDescent="0.25">
      <c r="A308" s="9" t="s">
        <v>417</v>
      </c>
      <c r="B308" s="10">
        <v>8005.11</v>
      </c>
      <c r="C308" s="21">
        <v>7507.12</v>
      </c>
    </row>
    <row r="309" spans="1:3" x14ac:dyDescent="0.25">
      <c r="A309" s="11" t="s">
        <v>13</v>
      </c>
      <c r="B309" s="12">
        <v>1190850.0900000001</v>
      </c>
      <c r="C309" s="12">
        <v>1070854.3500000001</v>
      </c>
    </row>
    <row r="310" spans="1:3" x14ac:dyDescent="0.25">
      <c r="A310" s="9" t="s">
        <v>418</v>
      </c>
      <c r="B310" s="10">
        <v>218.38</v>
      </c>
      <c r="C310" s="21">
        <v>257.14</v>
      </c>
    </row>
    <row r="311" spans="1:3" x14ac:dyDescent="0.25">
      <c r="A311" s="9" t="s">
        <v>419</v>
      </c>
      <c r="B311" s="10">
        <v>142450.49</v>
      </c>
      <c r="C311" s="21">
        <v>87049.99</v>
      </c>
    </row>
    <row r="312" spans="1:3" x14ac:dyDescent="0.25">
      <c r="A312" s="9" t="s">
        <v>420</v>
      </c>
      <c r="B312" s="10">
        <v>49020.58</v>
      </c>
      <c r="C312" s="21">
        <v>30361.42</v>
      </c>
    </row>
    <row r="313" spans="1:3" x14ac:dyDescent="0.25">
      <c r="A313" s="9" t="s">
        <v>421</v>
      </c>
      <c r="B313" s="10">
        <v>322299.34000000003</v>
      </c>
      <c r="C313" s="21">
        <v>750638.61</v>
      </c>
    </row>
    <row r="314" spans="1:3" x14ac:dyDescent="0.25">
      <c r="A314" s="9" t="s">
        <v>422</v>
      </c>
      <c r="B314" s="10">
        <v>245776.9</v>
      </c>
      <c r="C314" s="21">
        <v>180413.44</v>
      </c>
    </row>
    <row r="315" spans="1:3" x14ac:dyDescent="0.25">
      <c r="A315" s="9" t="s">
        <v>423</v>
      </c>
      <c r="B315" s="10">
        <v>431084.4</v>
      </c>
      <c r="C315" s="21">
        <v>22133.75</v>
      </c>
    </row>
    <row r="316" spans="1:3" ht="15.75" thickBot="1" x14ac:dyDescent="0.3">
      <c r="A316" s="9"/>
      <c r="B316" s="10"/>
      <c r="C316" s="21"/>
    </row>
    <row r="317" spans="1:3" ht="15.75" thickBot="1" x14ac:dyDescent="0.3">
      <c r="A317" s="7" t="s">
        <v>14</v>
      </c>
      <c r="B317" s="8">
        <v>10485321.68</v>
      </c>
      <c r="C317" s="8">
        <v>9552528.1799999997</v>
      </c>
    </row>
    <row r="318" spans="1:3" ht="15.75" thickBot="1" x14ac:dyDescent="0.3">
      <c r="A318" s="9"/>
      <c r="B318" s="10"/>
      <c r="C318" s="21"/>
    </row>
    <row r="319" spans="1:3" ht="15.75" thickBot="1" x14ac:dyDescent="0.3">
      <c r="A319" s="5" t="s">
        <v>15</v>
      </c>
      <c r="B319" s="6">
        <v>2024</v>
      </c>
      <c r="C319" s="6">
        <v>2023</v>
      </c>
    </row>
    <row r="320" spans="1:3" ht="15.75" thickBot="1" x14ac:dyDescent="0.3">
      <c r="A320" s="9"/>
      <c r="B320" s="10"/>
      <c r="C320" s="21"/>
    </row>
    <row r="321" spans="1:3" ht="15.75" thickBot="1" x14ac:dyDescent="0.3">
      <c r="A321" s="7" t="s">
        <v>16</v>
      </c>
      <c r="B321" s="8">
        <v>10018193.279999999</v>
      </c>
      <c r="C321" s="8">
        <v>9098116.9800000004</v>
      </c>
    </row>
    <row r="322" spans="1:3" x14ac:dyDescent="0.25">
      <c r="A322" s="11" t="s">
        <v>17</v>
      </c>
      <c r="B322" s="12">
        <v>10018193.279999999</v>
      </c>
      <c r="C322" s="12">
        <v>9098116.9800000004</v>
      </c>
    </row>
    <row r="323" spans="1:3" x14ac:dyDescent="0.25">
      <c r="A323" s="11" t="s">
        <v>18</v>
      </c>
      <c r="B323" s="12">
        <v>1500000</v>
      </c>
      <c r="C323" s="12">
        <v>1500000</v>
      </c>
    </row>
    <row r="324" spans="1:3" x14ac:dyDescent="0.25">
      <c r="A324" s="11" t="s">
        <v>19</v>
      </c>
      <c r="B324" s="12">
        <v>1500000</v>
      </c>
      <c r="C324" s="12">
        <v>1500000</v>
      </c>
    </row>
    <row r="325" spans="1:3" x14ac:dyDescent="0.25">
      <c r="A325" s="9" t="s">
        <v>424</v>
      </c>
      <c r="B325" s="10">
        <v>1500000</v>
      </c>
      <c r="C325" s="21">
        <v>1500000</v>
      </c>
    </row>
    <row r="326" spans="1:3" x14ac:dyDescent="0.25">
      <c r="A326" s="11" t="s">
        <v>20</v>
      </c>
      <c r="B326" s="12">
        <v>7615043.2800000003</v>
      </c>
      <c r="C326" s="12">
        <v>7615043.2800000003</v>
      </c>
    </row>
    <row r="327" spans="1:3" x14ac:dyDescent="0.25">
      <c r="A327" s="9" t="s">
        <v>425</v>
      </c>
      <c r="B327" s="10">
        <v>300000</v>
      </c>
      <c r="C327" s="21">
        <v>300000</v>
      </c>
    </row>
    <row r="328" spans="1:3" x14ac:dyDescent="0.25">
      <c r="A328" s="9" t="s">
        <v>426</v>
      </c>
      <c r="B328" s="10">
        <v>7315043.2800000003</v>
      </c>
      <c r="C328" s="21">
        <v>7314782.9500000002</v>
      </c>
    </row>
    <row r="329" spans="1:3" x14ac:dyDescent="0.25">
      <c r="A329" s="9" t="s">
        <v>427</v>
      </c>
      <c r="B329" s="10">
        <v>0</v>
      </c>
      <c r="C329" s="21">
        <v>260.33</v>
      </c>
    </row>
    <row r="330" spans="1:3" x14ac:dyDescent="0.25">
      <c r="A330" s="11" t="s">
        <v>21</v>
      </c>
      <c r="B330" s="12">
        <v>-16926.3</v>
      </c>
      <c r="C330" s="12">
        <v>0</v>
      </c>
    </row>
    <row r="331" spans="1:3" x14ac:dyDescent="0.25">
      <c r="A331" s="9" t="s">
        <v>428</v>
      </c>
      <c r="B331" s="10">
        <v>-16926.3</v>
      </c>
      <c r="C331" s="21">
        <v>0</v>
      </c>
    </row>
    <row r="332" spans="1:3" x14ac:dyDescent="0.25">
      <c r="A332" s="11" t="s">
        <v>22</v>
      </c>
      <c r="B332" s="12">
        <v>920076.3</v>
      </c>
      <c r="C332" s="12">
        <v>-16926.3</v>
      </c>
    </row>
    <row r="333" spans="1:3" x14ac:dyDescent="0.25">
      <c r="A333" s="9" t="s">
        <v>56</v>
      </c>
      <c r="B333" s="10">
        <v>-8298.75</v>
      </c>
      <c r="C333" s="21">
        <v>0</v>
      </c>
    </row>
    <row r="334" spans="1:3" x14ac:dyDescent="0.25">
      <c r="A334" s="9" t="s">
        <v>57</v>
      </c>
      <c r="B334" s="10">
        <v>-280.55</v>
      </c>
      <c r="C334" s="21">
        <v>0</v>
      </c>
    </row>
    <row r="335" spans="1:3" x14ac:dyDescent="0.25">
      <c r="A335" s="9" t="s">
        <v>58</v>
      </c>
      <c r="B335" s="10">
        <v>-31150.43</v>
      </c>
      <c r="C335" s="21">
        <v>0</v>
      </c>
    </row>
    <row r="336" spans="1:3" x14ac:dyDescent="0.25">
      <c r="A336" s="9" t="s">
        <v>59</v>
      </c>
      <c r="B336" s="10">
        <v>-1929</v>
      </c>
      <c r="C336" s="21">
        <v>0</v>
      </c>
    </row>
    <row r="337" spans="1:3" x14ac:dyDescent="0.25">
      <c r="A337" s="9" t="s">
        <v>60</v>
      </c>
      <c r="B337" s="10">
        <v>-11361.4</v>
      </c>
      <c r="C337" s="21">
        <v>0</v>
      </c>
    </row>
    <row r="338" spans="1:3" x14ac:dyDescent="0.25">
      <c r="A338" s="9" t="s">
        <v>61</v>
      </c>
      <c r="B338" s="10">
        <v>-1464</v>
      </c>
      <c r="C338" s="21">
        <v>0</v>
      </c>
    </row>
    <row r="339" spans="1:3" x14ac:dyDescent="0.25">
      <c r="A339" s="9" t="s">
        <v>85</v>
      </c>
      <c r="B339" s="10">
        <v>-9915.6</v>
      </c>
      <c r="C339" s="21">
        <v>0</v>
      </c>
    </row>
    <row r="340" spans="1:3" x14ac:dyDescent="0.25">
      <c r="A340" s="9" t="s">
        <v>86</v>
      </c>
      <c r="B340" s="10">
        <v>-11555.08</v>
      </c>
      <c r="C340" s="21">
        <v>0</v>
      </c>
    </row>
    <row r="341" spans="1:3" x14ac:dyDescent="0.25">
      <c r="A341" s="9" t="s">
        <v>87</v>
      </c>
      <c r="B341" s="10">
        <v>-1205.44</v>
      </c>
      <c r="C341" s="21">
        <v>0</v>
      </c>
    </row>
    <row r="342" spans="1:3" x14ac:dyDescent="0.25">
      <c r="A342" s="9" t="s">
        <v>88</v>
      </c>
      <c r="B342" s="10">
        <v>-18399.53</v>
      </c>
      <c r="C342" s="21">
        <v>0</v>
      </c>
    </row>
    <row r="343" spans="1:3" x14ac:dyDescent="0.25">
      <c r="A343" s="9" t="s">
        <v>89</v>
      </c>
      <c r="B343" s="10">
        <v>-11343.05</v>
      </c>
      <c r="C343" s="21">
        <v>0</v>
      </c>
    </row>
    <row r="344" spans="1:3" x14ac:dyDescent="0.25">
      <c r="A344" s="9" t="s">
        <v>90</v>
      </c>
      <c r="B344" s="10">
        <v>-13170.26</v>
      </c>
      <c r="C344" s="21">
        <v>0</v>
      </c>
    </row>
    <row r="345" spans="1:3" x14ac:dyDescent="0.25">
      <c r="A345" s="9" t="s">
        <v>91</v>
      </c>
      <c r="B345" s="10">
        <v>-6473</v>
      </c>
      <c r="C345" s="21">
        <v>0</v>
      </c>
    </row>
    <row r="346" spans="1:3" x14ac:dyDescent="0.25">
      <c r="A346" s="9" t="s">
        <v>92</v>
      </c>
      <c r="B346" s="10">
        <v>-11007.25</v>
      </c>
      <c r="C346" s="21">
        <v>0</v>
      </c>
    </row>
    <row r="347" spans="1:3" x14ac:dyDescent="0.25">
      <c r="A347" s="9" t="s">
        <v>93</v>
      </c>
      <c r="B347" s="10">
        <v>-67.8</v>
      </c>
      <c r="C347" s="21">
        <v>0</v>
      </c>
    </row>
    <row r="348" spans="1:3" x14ac:dyDescent="0.25">
      <c r="A348" s="9" t="s">
        <v>94</v>
      </c>
      <c r="B348" s="10">
        <v>-567.53</v>
      </c>
      <c r="C348" s="21">
        <v>0</v>
      </c>
    </row>
    <row r="349" spans="1:3" x14ac:dyDescent="0.25">
      <c r="A349" s="9" t="s">
        <v>95</v>
      </c>
      <c r="B349" s="10">
        <v>-414.68</v>
      </c>
      <c r="C349" s="21">
        <v>0</v>
      </c>
    </row>
    <row r="350" spans="1:3" x14ac:dyDescent="0.25">
      <c r="A350" s="9" t="s">
        <v>96</v>
      </c>
      <c r="B350" s="10">
        <v>-38.799999999999997</v>
      </c>
      <c r="C350" s="21">
        <v>0</v>
      </c>
    </row>
    <row r="351" spans="1:3" x14ac:dyDescent="0.25">
      <c r="A351" s="9" t="s">
        <v>97</v>
      </c>
      <c r="B351" s="10">
        <v>-88.86</v>
      </c>
      <c r="C351" s="21">
        <v>0</v>
      </c>
    </row>
    <row r="352" spans="1:3" x14ac:dyDescent="0.25">
      <c r="A352" s="9" t="s">
        <v>98</v>
      </c>
      <c r="B352" s="10">
        <v>-168</v>
      </c>
      <c r="C352" s="21">
        <v>0</v>
      </c>
    </row>
    <row r="353" spans="1:3" x14ac:dyDescent="0.25">
      <c r="A353" s="9" t="s">
        <v>99</v>
      </c>
      <c r="B353" s="10">
        <v>-48</v>
      </c>
      <c r="C353" s="21">
        <v>0</v>
      </c>
    </row>
    <row r="354" spans="1:3" x14ac:dyDescent="0.25">
      <c r="A354" s="9" t="s">
        <v>101</v>
      </c>
      <c r="B354" s="10">
        <v>-4.3499999999999996</v>
      </c>
      <c r="C354" s="21">
        <v>0</v>
      </c>
    </row>
    <row r="355" spans="1:3" x14ac:dyDescent="0.25">
      <c r="A355" s="9" t="s">
        <v>102</v>
      </c>
      <c r="B355" s="10">
        <v>-200</v>
      </c>
      <c r="C355" s="21">
        <v>0</v>
      </c>
    </row>
    <row r="356" spans="1:3" x14ac:dyDescent="0.25">
      <c r="A356" s="9" t="s">
        <v>103</v>
      </c>
      <c r="B356" s="10">
        <v>-881.06</v>
      </c>
      <c r="C356" s="21">
        <v>0</v>
      </c>
    </row>
    <row r="357" spans="1:3" x14ac:dyDescent="0.25">
      <c r="A357" s="9" t="s">
        <v>104</v>
      </c>
      <c r="B357" s="10">
        <v>-36202.79</v>
      </c>
      <c r="C357" s="21">
        <v>0</v>
      </c>
    </row>
    <row r="358" spans="1:3" x14ac:dyDescent="0.25">
      <c r="A358" s="9" t="s">
        <v>105</v>
      </c>
      <c r="B358" s="10">
        <v>-6627.36</v>
      </c>
      <c r="C358" s="21">
        <v>0</v>
      </c>
    </row>
    <row r="359" spans="1:3" x14ac:dyDescent="0.25">
      <c r="A359" s="9" t="s">
        <v>126</v>
      </c>
      <c r="B359" s="10">
        <v>1670.11</v>
      </c>
      <c r="C359" s="21">
        <v>0</v>
      </c>
    </row>
    <row r="360" spans="1:3" x14ac:dyDescent="0.25">
      <c r="A360" s="9" t="s">
        <v>106</v>
      </c>
      <c r="B360" s="10">
        <v>-793.23</v>
      </c>
      <c r="C360" s="21">
        <v>0</v>
      </c>
    </row>
    <row r="361" spans="1:3" x14ac:dyDescent="0.25">
      <c r="A361" s="9" t="s">
        <v>107</v>
      </c>
      <c r="B361" s="10">
        <v>-7586.69</v>
      </c>
      <c r="C361" s="21">
        <v>0</v>
      </c>
    </row>
    <row r="362" spans="1:3" x14ac:dyDescent="0.25">
      <c r="A362" s="9" t="s">
        <v>108</v>
      </c>
      <c r="B362" s="10">
        <v>-11736.57</v>
      </c>
      <c r="C362" s="21">
        <v>0</v>
      </c>
    </row>
    <row r="363" spans="1:3" x14ac:dyDescent="0.25">
      <c r="A363" s="9" t="s">
        <v>109</v>
      </c>
      <c r="B363" s="10">
        <v>-7842.31</v>
      </c>
      <c r="C363" s="21">
        <v>0</v>
      </c>
    </row>
    <row r="364" spans="1:3" x14ac:dyDescent="0.25">
      <c r="A364" s="9" t="s">
        <v>66</v>
      </c>
      <c r="B364" s="10">
        <v>-61930.76</v>
      </c>
      <c r="C364" s="21">
        <v>0</v>
      </c>
    </row>
    <row r="365" spans="1:3" x14ac:dyDescent="0.25">
      <c r="A365" s="9" t="s">
        <v>67</v>
      </c>
      <c r="B365" s="10">
        <v>-5641.67</v>
      </c>
      <c r="C365" s="21">
        <v>0</v>
      </c>
    </row>
    <row r="366" spans="1:3" x14ac:dyDescent="0.25">
      <c r="A366" s="9" t="s">
        <v>68</v>
      </c>
      <c r="B366" s="10">
        <v>-30697.66</v>
      </c>
      <c r="C366" s="21">
        <v>0</v>
      </c>
    </row>
    <row r="367" spans="1:3" x14ac:dyDescent="0.25">
      <c r="A367" s="9" t="s">
        <v>69</v>
      </c>
      <c r="B367" s="10">
        <v>-20470.919999999998</v>
      </c>
      <c r="C367" s="21">
        <v>0</v>
      </c>
    </row>
    <row r="368" spans="1:3" x14ac:dyDescent="0.25">
      <c r="A368" s="9" t="s">
        <v>71</v>
      </c>
      <c r="B368" s="10">
        <v>-6509.23</v>
      </c>
      <c r="C368" s="21">
        <v>0</v>
      </c>
    </row>
    <row r="369" spans="1:3" x14ac:dyDescent="0.25">
      <c r="A369" s="9" t="s">
        <v>72</v>
      </c>
      <c r="B369" s="10">
        <v>-5833.67</v>
      </c>
      <c r="C369" s="21">
        <v>0</v>
      </c>
    </row>
    <row r="370" spans="1:3" x14ac:dyDescent="0.25">
      <c r="A370" s="9" t="s">
        <v>73</v>
      </c>
      <c r="B370" s="10">
        <v>-20470.919999999998</v>
      </c>
      <c r="C370" s="21">
        <v>0</v>
      </c>
    </row>
    <row r="371" spans="1:3" x14ac:dyDescent="0.25">
      <c r="A371" s="9" t="s">
        <v>74</v>
      </c>
      <c r="B371" s="10">
        <v>-30739.73</v>
      </c>
      <c r="C371" s="21">
        <v>0</v>
      </c>
    </row>
    <row r="372" spans="1:3" x14ac:dyDescent="0.25">
      <c r="A372" s="9" t="s">
        <v>75</v>
      </c>
      <c r="B372" s="10">
        <v>-5394.17</v>
      </c>
      <c r="C372" s="21">
        <v>0</v>
      </c>
    </row>
    <row r="373" spans="1:3" x14ac:dyDescent="0.25">
      <c r="A373" s="9" t="s">
        <v>76</v>
      </c>
      <c r="B373" s="10">
        <v>-19813.46</v>
      </c>
      <c r="C373" s="21">
        <v>0</v>
      </c>
    </row>
    <row r="374" spans="1:3" x14ac:dyDescent="0.25">
      <c r="A374" s="9" t="s">
        <v>78</v>
      </c>
      <c r="B374" s="10">
        <v>-19739.349999999999</v>
      </c>
      <c r="C374" s="21">
        <v>0</v>
      </c>
    </row>
    <row r="375" spans="1:3" x14ac:dyDescent="0.25">
      <c r="A375" s="9" t="s">
        <v>79</v>
      </c>
      <c r="B375" s="10">
        <v>-20610.04</v>
      </c>
      <c r="C375" s="21">
        <v>0</v>
      </c>
    </row>
    <row r="376" spans="1:3" x14ac:dyDescent="0.25">
      <c r="A376" s="9" t="s">
        <v>80</v>
      </c>
      <c r="B376" s="10">
        <v>-26155.45</v>
      </c>
      <c r="C376" s="21">
        <v>0</v>
      </c>
    </row>
    <row r="377" spans="1:3" x14ac:dyDescent="0.25">
      <c r="A377" s="9" t="s">
        <v>82</v>
      </c>
      <c r="B377" s="10">
        <v>-24623.11</v>
      </c>
      <c r="C377" s="21">
        <v>0</v>
      </c>
    </row>
    <row r="378" spans="1:3" x14ac:dyDescent="0.25">
      <c r="A378" s="9" t="s">
        <v>83</v>
      </c>
      <c r="B378" s="10">
        <v>-102501.08</v>
      </c>
      <c r="C378" s="21">
        <v>0</v>
      </c>
    </row>
    <row r="379" spans="1:3" x14ac:dyDescent="0.25">
      <c r="A379" s="9" t="s">
        <v>84</v>
      </c>
      <c r="B379" s="10">
        <v>-2974.71</v>
      </c>
      <c r="C379" s="21">
        <v>0</v>
      </c>
    </row>
    <row r="380" spans="1:3" x14ac:dyDescent="0.25">
      <c r="A380" s="9" t="s">
        <v>110</v>
      </c>
      <c r="B380" s="10">
        <v>4.3899999999999997</v>
      </c>
      <c r="C380" s="21">
        <v>0</v>
      </c>
    </row>
    <row r="381" spans="1:3" x14ac:dyDescent="0.25">
      <c r="A381" s="9" t="s">
        <v>115</v>
      </c>
      <c r="B381" s="10">
        <v>-19143.62</v>
      </c>
      <c r="C381" s="21">
        <v>0</v>
      </c>
    </row>
    <row r="382" spans="1:3" x14ac:dyDescent="0.25">
      <c r="A382" s="9" t="s">
        <v>113</v>
      </c>
      <c r="B382" s="10">
        <v>-49739.5</v>
      </c>
      <c r="C382" s="21">
        <v>0</v>
      </c>
    </row>
    <row r="383" spans="1:3" x14ac:dyDescent="0.25">
      <c r="A383" s="9" t="s">
        <v>49</v>
      </c>
      <c r="B383" s="10">
        <v>2305.85</v>
      </c>
      <c r="C383" s="21">
        <v>0</v>
      </c>
    </row>
    <row r="384" spans="1:3" x14ac:dyDescent="0.25">
      <c r="A384" s="9" t="s">
        <v>50</v>
      </c>
      <c r="B384" s="10">
        <v>5816.38</v>
      </c>
      <c r="C384" s="21">
        <v>0</v>
      </c>
    </row>
    <row r="385" spans="1:3" x14ac:dyDescent="0.25">
      <c r="A385" s="9" t="s">
        <v>51</v>
      </c>
      <c r="B385" s="10">
        <v>88299.15</v>
      </c>
      <c r="C385" s="21">
        <v>0</v>
      </c>
    </row>
    <row r="386" spans="1:3" x14ac:dyDescent="0.25">
      <c r="A386" s="9" t="s">
        <v>52</v>
      </c>
      <c r="B386" s="10">
        <v>121910.25</v>
      </c>
      <c r="C386" s="21">
        <v>0</v>
      </c>
    </row>
    <row r="387" spans="1:3" x14ac:dyDescent="0.25">
      <c r="A387" s="9" t="s">
        <v>53</v>
      </c>
      <c r="B387" s="10">
        <v>1854.52</v>
      </c>
      <c r="C387" s="21">
        <v>0</v>
      </c>
    </row>
    <row r="388" spans="1:3" x14ac:dyDescent="0.25">
      <c r="A388" s="9" t="s">
        <v>54</v>
      </c>
      <c r="B388" s="10">
        <v>30599.53</v>
      </c>
      <c r="C388" s="21">
        <v>0</v>
      </c>
    </row>
    <row r="389" spans="1:3" x14ac:dyDescent="0.25">
      <c r="A389" s="9" t="s">
        <v>55</v>
      </c>
      <c r="B389" s="10">
        <v>14465.5</v>
      </c>
      <c r="C389" s="21">
        <v>0</v>
      </c>
    </row>
    <row r="390" spans="1:3" x14ac:dyDescent="0.25">
      <c r="A390" s="9" t="s">
        <v>63</v>
      </c>
      <c r="B390" s="10">
        <v>177989.48</v>
      </c>
      <c r="C390" s="21">
        <v>0</v>
      </c>
    </row>
    <row r="391" spans="1:3" x14ac:dyDescent="0.25">
      <c r="A391" s="9" t="s">
        <v>64</v>
      </c>
      <c r="B391" s="10">
        <v>4457.05</v>
      </c>
      <c r="C391" s="21">
        <v>0</v>
      </c>
    </row>
    <row r="392" spans="1:3" x14ac:dyDescent="0.25">
      <c r="A392" s="9" t="s">
        <v>65</v>
      </c>
      <c r="B392" s="10">
        <v>33600</v>
      </c>
      <c r="C392" s="21">
        <v>0</v>
      </c>
    </row>
    <row r="393" spans="1:3" x14ac:dyDescent="0.25">
      <c r="A393" s="9" t="s">
        <v>118</v>
      </c>
      <c r="B393" s="10">
        <v>976095</v>
      </c>
      <c r="C393" s="21">
        <v>0</v>
      </c>
    </row>
    <row r="394" spans="1:3" x14ac:dyDescent="0.25">
      <c r="A394" s="9" t="s">
        <v>119</v>
      </c>
      <c r="B394" s="10">
        <v>3.58</v>
      </c>
      <c r="C394" s="21">
        <v>0</v>
      </c>
    </row>
    <row r="395" spans="1:3" x14ac:dyDescent="0.25">
      <c r="A395" s="9" t="s">
        <v>120</v>
      </c>
      <c r="B395" s="10">
        <v>144</v>
      </c>
      <c r="C395" s="21">
        <v>0</v>
      </c>
    </row>
    <row r="396" spans="1:3" x14ac:dyDescent="0.25">
      <c r="A396" s="9" t="s">
        <v>121</v>
      </c>
      <c r="B396" s="10">
        <v>139.47</v>
      </c>
      <c r="C396" s="21">
        <v>0</v>
      </c>
    </row>
    <row r="397" spans="1:3" x14ac:dyDescent="0.25">
      <c r="A397" s="9" t="s">
        <v>122</v>
      </c>
      <c r="B397" s="10">
        <v>3115.07</v>
      </c>
      <c r="C397" s="21">
        <v>0</v>
      </c>
    </row>
    <row r="398" spans="1:3" x14ac:dyDescent="0.25">
      <c r="A398" s="9" t="s">
        <v>114</v>
      </c>
      <c r="B398" s="10">
        <v>110414.89</v>
      </c>
      <c r="C398" s="21">
        <v>0</v>
      </c>
    </row>
    <row r="399" spans="1:3" x14ac:dyDescent="0.25">
      <c r="A399" s="9" t="s">
        <v>116</v>
      </c>
      <c r="B399" s="10">
        <v>31002.5</v>
      </c>
      <c r="C399" s="21">
        <v>0</v>
      </c>
    </row>
    <row r="400" spans="1:3" ht="15.75" thickBot="1" x14ac:dyDescent="0.3">
      <c r="A400" s="9" t="s">
        <v>429</v>
      </c>
      <c r="B400" s="10">
        <v>0</v>
      </c>
      <c r="C400" s="21">
        <v>-16926.3</v>
      </c>
    </row>
    <row r="401" spans="1:3" ht="15.75" thickBot="1" x14ac:dyDescent="0.3">
      <c r="A401" s="7" t="s">
        <v>23</v>
      </c>
      <c r="B401" s="8">
        <v>467128.4</v>
      </c>
      <c r="C401" s="8">
        <v>454411.2</v>
      </c>
    </row>
    <row r="402" spans="1:3" x14ac:dyDescent="0.25">
      <c r="A402" s="11" t="s">
        <v>24</v>
      </c>
      <c r="B402" s="12">
        <v>37569.35</v>
      </c>
      <c r="C402" s="12">
        <v>39397.08</v>
      </c>
    </row>
    <row r="403" spans="1:3" x14ac:dyDescent="0.25">
      <c r="A403" s="11" t="s">
        <v>25</v>
      </c>
      <c r="B403" s="12">
        <v>37569.35</v>
      </c>
      <c r="C403" s="12">
        <v>39397.08</v>
      </c>
    </row>
    <row r="404" spans="1:3" x14ac:dyDescent="0.25">
      <c r="A404" s="9" t="s">
        <v>430</v>
      </c>
      <c r="B404" s="10">
        <v>0</v>
      </c>
      <c r="C404" s="21">
        <v>7225.5</v>
      </c>
    </row>
    <row r="405" spans="1:3" x14ac:dyDescent="0.25">
      <c r="A405" s="9" t="s">
        <v>431</v>
      </c>
      <c r="B405" s="10">
        <v>42.07</v>
      </c>
      <c r="C405" s="21">
        <v>42.07</v>
      </c>
    </row>
    <row r="406" spans="1:3" x14ac:dyDescent="0.25">
      <c r="A406" s="9" t="s">
        <v>432</v>
      </c>
      <c r="B406" s="10">
        <v>1000</v>
      </c>
      <c r="C406" s="21">
        <v>1000</v>
      </c>
    </row>
    <row r="407" spans="1:3" x14ac:dyDescent="0.25">
      <c r="A407" s="9" t="s">
        <v>433</v>
      </c>
      <c r="B407" s="10">
        <v>1000</v>
      </c>
      <c r="C407" s="21">
        <v>1000</v>
      </c>
    </row>
    <row r="408" spans="1:3" x14ac:dyDescent="0.25">
      <c r="A408" s="9" t="s">
        <v>434</v>
      </c>
      <c r="B408" s="10">
        <v>1000</v>
      </c>
      <c r="C408" s="21">
        <v>1000</v>
      </c>
    </row>
    <row r="409" spans="1:3" x14ac:dyDescent="0.25">
      <c r="A409" s="9" t="s">
        <v>435</v>
      </c>
      <c r="B409" s="10">
        <v>0</v>
      </c>
      <c r="C409" s="21">
        <v>831</v>
      </c>
    </row>
    <row r="410" spans="1:3" x14ac:dyDescent="0.25">
      <c r="A410" s="9" t="s">
        <v>436</v>
      </c>
      <c r="B410" s="10">
        <v>3620.64</v>
      </c>
      <c r="C410" s="21">
        <v>3620.64</v>
      </c>
    </row>
    <row r="411" spans="1:3" x14ac:dyDescent="0.25">
      <c r="A411" s="9" t="s">
        <v>437</v>
      </c>
      <c r="B411" s="10">
        <v>95.1</v>
      </c>
      <c r="C411" s="21">
        <v>0</v>
      </c>
    </row>
    <row r="412" spans="1:3" x14ac:dyDescent="0.25">
      <c r="A412" s="9" t="s">
        <v>438</v>
      </c>
      <c r="B412" s="10">
        <v>1796.16</v>
      </c>
      <c r="C412" s="21">
        <v>1796.16</v>
      </c>
    </row>
    <row r="413" spans="1:3" x14ac:dyDescent="0.25">
      <c r="A413" s="9" t="s">
        <v>439</v>
      </c>
      <c r="B413" s="10">
        <v>100</v>
      </c>
      <c r="C413" s="21">
        <v>100</v>
      </c>
    </row>
    <row r="414" spans="1:3" x14ac:dyDescent="0.25">
      <c r="A414" s="9" t="s">
        <v>440</v>
      </c>
      <c r="B414" s="10">
        <v>26.8</v>
      </c>
      <c r="C414" s="21">
        <v>26.8</v>
      </c>
    </row>
    <row r="415" spans="1:3" x14ac:dyDescent="0.25">
      <c r="A415" s="9" t="s">
        <v>441</v>
      </c>
      <c r="B415" s="10">
        <v>70.599999999999994</v>
      </c>
      <c r="C415" s="21">
        <v>70.599999999999994</v>
      </c>
    </row>
    <row r="416" spans="1:3" x14ac:dyDescent="0.25">
      <c r="A416" s="9" t="s">
        <v>442</v>
      </c>
      <c r="B416" s="10">
        <v>345.2</v>
      </c>
      <c r="C416" s="21">
        <v>345.2</v>
      </c>
    </row>
    <row r="417" spans="1:3" x14ac:dyDescent="0.25">
      <c r="A417" s="9" t="s">
        <v>443</v>
      </c>
      <c r="B417" s="10">
        <v>1113.7</v>
      </c>
      <c r="C417" s="21">
        <v>913.1</v>
      </c>
    </row>
    <row r="418" spans="1:3" x14ac:dyDescent="0.25">
      <c r="A418" s="9" t="s">
        <v>444</v>
      </c>
      <c r="B418" s="10">
        <v>1.2</v>
      </c>
      <c r="C418" s="21">
        <v>1.2</v>
      </c>
    </row>
    <row r="419" spans="1:3" x14ac:dyDescent="0.25">
      <c r="A419" s="9" t="s">
        <v>445</v>
      </c>
      <c r="B419" s="10">
        <v>1000</v>
      </c>
      <c r="C419" s="21">
        <v>500</v>
      </c>
    </row>
    <row r="420" spans="1:3" x14ac:dyDescent="0.25">
      <c r="A420" s="9" t="s">
        <v>446</v>
      </c>
      <c r="B420" s="10">
        <v>500</v>
      </c>
      <c r="C420" s="21">
        <v>0</v>
      </c>
    </row>
    <row r="421" spans="1:3" x14ac:dyDescent="0.25">
      <c r="A421" s="9" t="s">
        <v>447</v>
      </c>
      <c r="B421" s="10">
        <v>500</v>
      </c>
      <c r="C421" s="21">
        <v>500</v>
      </c>
    </row>
    <row r="422" spans="1:3" x14ac:dyDescent="0.25">
      <c r="A422" s="9" t="s">
        <v>448</v>
      </c>
      <c r="B422" s="10">
        <v>1426.92</v>
      </c>
      <c r="C422" s="21">
        <v>1081.32</v>
      </c>
    </row>
    <row r="423" spans="1:3" x14ac:dyDescent="0.25">
      <c r="A423" s="9" t="s">
        <v>449</v>
      </c>
      <c r="B423" s="10">
        <v>482</v>
      </c>
      <c r="C423" s="21">
        <v>482</v>
      </c>
    </row>
    <row r="424" spans="1:3" x14ac:dyDescent="0.25">
      <c r="A424" s="9" t="s">
        <v>450</v>
      </c>
      <c r="B424" s="10">
        <v>784.8</v>
      </c>
      <c r="C424" s="21">
        <v>784.8</v>
      </c>
    </row>
    <row r="425" spans="1:3" x14ac:dyDescent="0.25">
      <c r="A425" s="9" t="s">
        <v>451</v>
      </c>
      <c r="B425" s="10">
        <v>115.06</v>
      </c>
      <c r="C425" s="21">
        <v>83.06</v>
      </c>
    </row>
    <row r="426" spans="1:3" x14ac:dyDescent="0.25">
      <c r="A426" s="9" t="s">
        <v>452</v>
      </c>
      <c r="B426" s="10">
        <v>0</v>
      </c>
      <c r="C426" s="21">
        <v>2830.91</v>
      </c>
    </row>
    <row r="427" spans="1:3" x14ac:dyDescent="0.25">
      <c r="A427" s="9" t="s">
        <v>453</v>
      </c>
      <c r="B427" s="10">
        <v>800</v>
      </c>
      <c r="C427" s="21">
        <v>300</v>
      </c>
    </row>
    <row r="428" spans="1:3" x14ac:dyDescent="0.25">
      <c r="A428" s="9" t="s">
        <v>454</v>
      </c>
      <c r="B428" s="10">
        <v>9499.5</v>
      </c>
      <c r="C428" s="21">
        <v>9499.5</v>
      </c>
    </row>
    <row r="429" spans="1:3" x14ac:dyDescent="0.25">
      <c r="A429" s="9" t="s">
        <v>455</v>
      </c>
      <c r="B429" s="10">
        <v>0</v>
      </c>
      <c r="C429" s="21">
        <v>66.12</v>
      </c>
    </row>
    <row r="430" spans="1:3" x14ac:dyDescent="0.25">
      <c r="A430" s="9" t="s">
        <v>456</v>
      </c>
      <c r="B430" s="10">
        <v>1980.3</v>
      </c>
      <c r="C430" s="21">
        <v>1753.3</v>
      </c>
    </row>
    <row r="431" spans="1:3" x14ac:dyDescent="0.25">
      <c r="A431" s="9" t="s">
        <v>457</v>
      </c>
      <c r="B431" s="10">
        <v>59.2</v>
      </c>
      <c r="C431" s="21">
        <v>59.2</v>
      </c>
    </row>
    <row r="432" spans="1:3" x14ac:dyDescent="0.25">
      <c r="A432" s="9" t="s">
        <v>458</v>
      </c>
      <c r="B432" s="10">
        <v>300</v>
      </c>
      <c r="C432" s="21">
        <v>300</v>
      </c>
    </row>
    <row r="433" spans="1:3" x14ac:dyDescent="0.25">
      <c r="A433" s="9" t="s">
        <v>459</v>
      </c>
      <c r="B433" s="10">
        <v>144.6</v>
      </c>
      <c r="C433" s="21">
        <v>144.6</v>
      </c>
    </row>
    <row r="434" spans="1:3" x14ac:dyDescent="0.25">
      <c r="A434" s="9" t="s">
        <v>460</v>
      </c>
      <c r="B434" s="10">
        <v>800</v>
      </c>
      <c r="C434" s="21">
        <v>800</v>
      </c>
    </row>
    <row r="435" spans="1:3" x14ac:dyDescent="0.25">
      <c r="A435" s="9" t="s">
        <v>461</v>
      </c>
      <c r="B435" s="10">
        <v>0</v>
      </c>
      <c r="C435" s="21">
        <v>500</v>
      </c>
    </row>
    <row r="436" spans="1:3" x14ac:dyDescent="0.25">
      <c r="A436" s="9" t="s">
        <v>462</v>
      </c>
      <c r="B436" s="10">
        <v>7225.5</v>
      </c>
      <c r="C436" s="21">
        <v>0</v>
      </c>
    </row>
    <row r="437" spans="1:3" x14ac:dyDescent="0.25">
      <c r="A437" s="9" t="s">
        <v>463</v>
      </c>
      <c r="B437" s="10">
        <v>756</v>
      </c>
      <c r="C437" s="21">
        <v>756</v>
      </c>
    </row>
    <row r="438" spans="1:3" x14ac:dyDescent="0.25">
      <c r="A438" s="9" t="s">
        <v>464</v>
      </c>
      <c r="B438" s="10">
        <v>900</v>
      </c>
      <c r="C438" s="21">
        <v>900</v>
      </c>
    </row>
    <row r="439" spans="1:3" x14ac:dyDescent="0.25">
      <c r="A439" s="9" t="s">
        <v>465</v>
      </c>
      <c r="B439" s="10">
        <v>84</v>
      </c>
      <c r="C439" s="21">
        <v>84</v>
      </c>
    </row>
    <row r="440" spans="1:3" x14ac:dyDescent="0.25">
      <c r="A440" s="11" t="s">
        <v>26</v>
      </c>
      <c r="B440" s="12">
        <v>400647.93</v>
      </c>
      <c r="C440" s="12">
        <v>387018.99</v>
      </c>
    </row>
    <row r="441" spans="1:3" x14ac:dyDescent="0.25">
      <c r="A441" s="11" t="s">
        <v>27</v>
      </c>
      <c r="B441" s="12">
        <v>400647.93</v>
      </c>
      <c r="C441" s="12">
        <v>387018.99</v>
      </c>
    </row>
    <row r="442" spans="1:3" x14ac:dyDescent="0.25">
      <c r="A442" s="9" t="s">
        <v>466</v>
      </c>
      <c r="B442" s="10">
        <v>1162.6199999999999</v>
      </c>
      <c r="C442" s="21">
        <v>1162.6199999999999</v>
      </c>
    </row>
    <row r="443" spans="1:3" x14ac:dyDescent="0.25">
      <c r="A443" s="9" t="s">
        <v>467</v>
      </c>
      <c r="B443" s="10">
        <v>361457.78</v>
      </c>
      <c r="C443" s="21">
        <v>328479.21000000002</v>
      </c>
    </row>
    <row r="444" spans="1:3" x14ac:dyDescent="0.25">
      <c r="A444" s="9" t="s">
        <v>468</v>
      </c>
      <c r="B444" s="10">
        <v>710.27</v>
      </c>
      <c r="C444" s="21">
        <v>695.75</v>
      </c>
    </row>
    <row r="445" spans="1:3" x14ac:dyDescent="0.25">
      <c r="A445" s="9" t="s">
        <v>469</v>
      </c>
      <c r="B445" s="10">
        <v>321.95999999999998</v>
      </c>
      <c r="C445" s="21">
        <v>321.95999999999998</v>
      </c>
    </row>
    <row r="446" spans="1:3" x14ac:dyDescent="0.25">
      <c r="A446" s="9" t="s">
        <v>470</v>
      </c>
      <c r="B446" s="10">
        <v>0</v>
      </c>
      <c r="C446" s="21">
        <v>144.57</v>
      </c>
    </row>
    <row r="447" spans="1:3" x14ac:dyDescent="0.25">
      <c r="A447" s="9" t="s">
        <v>471</v>
      </c>
      <c r="B447" s="10">
        <v>393.25</v>
      </c>
      <c r="C447" s="21">
        <v>393.25</v>
      </c>
    </row>
    <row r="448" spans="1:3" x14ac:dyDescent="0.25">
      <c r="A448" s="9" t="s">
        <v>472</v>
      </c>
      <c r="B448" s="10">
        <v>407.87</v>
      </c>
      <c r="C448" s="21">
        <v>0</v>
      </c>
    </row>
    <row r="449" spans="1:3" x14ac:dyDescent="0.25">
      <c r="A449" s="9" t="s">
        <v>473</v>
      </c>
      <c r="B449" s="10">
        <v>0</v>
      </c>
      <c r="C449" s="21">
        <v>266.2</v>
      </c>
    </row>
    <row r="450" spans="1:3" x14ac:dyDescent="0.25">
      <c r="A450" s="9" t="s">
        <v>474</v>
      </c>
      <c r="B450" s="10">
        <v>185.74</v>
      </c>
      <c r="C450" s="21">
        <v>0</v>
      </c>
    </row>
    <row r="451" spans="1:3" x14ac:dyDescent="0.25">
      <c r="A451" s="9" t="s">
        <v>475</v>
      </c>
      <c r="B451" s="10">
        <v>145.19999999999999</v>
      </c>
      <c r="C451" s="21">
        <v>0</v>
      </c>
    </row>
    <row r="452" spans="1:3" x14ac:dyDescent="0.25">
      <c r="A452" s="9" t="s">
        <v>476</v>
      </c>
      <c r="B452" s="10">
        <v>0</v>
      </c>
      <c r="C452" s="21">
        <v>1452</v>
      </c>
    </row>
    <row r="453" spans="1:3" x14ac:dyDescent="0.25">
      <c r="A453" s="9" t="s">
        <v>477</v>
      </c>
      <c r="B453" s="10">
        <v>318.06</v>
      </c>
      <c r="C453" s="21">
        <v>35.450000000000003</v>
      </c>
    </row>
    <row r="454" spans="1:3" x14ac:dyDescent="0.25">
      <c r="A454" s="9" t="s">
        <v>478</v>
      </c>
      <c r="B454" s="10">
        <v>18</v>
      </c>
      <c r="C454" s="21">
        <v>18</v>
      </c>
    </row>
    <row r="455" spans="1:3" x14ac:dyDescent="0.25">
      <c r="A455" s="9" t="s">
        <v>479</v>
      </c>
      <c r="B455" s="10">
        <v>1986.28</v>
      </c>
      <c r="C455" s="21">
        <v>0</v>
      </c>
    </row>
    <row r="456" spans="1:3" x14ac:dyDescent="0.25">
      <c r="A456" s="9" t="s">
        <v>480</v>
      </c>
      <c r="B456" s="10">
        <v>53.8</v>
      </c>
      <c r="C456" s="21">
        <v>155.32</v>
      </c>
    </row>
    <row r="457" spans="1:3" x14ac:dyDescent="0.25">
      <c r="A457" s="9" t="s">
        <v>481</v>
      </c>
      <c r="B457" s="10">
        <v>0</v>
      </c>
      <c r="C457" s="21">
        <v>72.599999999999994</v>
      </c>
    </row>
    <row r="458" spans="1:3" x14ac:dyDescent="0.25">
      <c r="A458" s="9" t="s">
        <v>482</v>
      </c>
      <c r="B458" s="10">
        <v>0</v>
      </c>
      <c r="C458" s="21">
        <v>-463.67</v>
      </c>
    </row>
    <row r="459" spans="1:3" x14ac:dyDescent="0.25">
      <c r="A459" s="9" t="s">
        <v>483</v>
      </c>
      <c r="B459" s="10">
        <v>312.72000000000003</v>
      </c>
      <c r="C459" s="21">
        <v>0</v>
      </c>
    </row>
    <row r="460" spans="1:3" x14ac:dyDescent="0.25">
      <c r="A460" s="9" t="s">
        <v>484</v>
      </c>
      <c r="B460" s="10">
        <v>0</v>
      </c>
      <c r="C460" s="21">
        <v>-243.33</v>
      </c>
    </row>
    <row r="461" spans="1:3" x14ac:dyDescent="0.25">
      <c r="A461" s="9" t="s">
        <v>485</v>
      </c>
      <c r="B461" s="10">
        <v>502.5</v>
      </c>
      <c r="C461" s="21">
        <v>502.5</v>
      </c>
    </row>
    <row r="462" spans="1:3" x14ac:dyDescent="0.25">
      <c r="A462" s="9" t="s">
        <v>486</v>
      </c>
      <c r="B462" s="10">
        <v>2158.9699999999998</v>
      </c>
      <c r="C462" s="21">
        <v>2314.08</v>
      </c>
    </row>
    <row r="463" spans="1:3" x14ac:dyDescent="0.25">
      <c r="A463" s="9" t="s">
        <v>487</v>
      </c>
      <c r="B463" s="10">
        <v>2999.46</v>
      </c>
      <c r="C463" s="21">
        <v>3782.66</v>
      </c>
    </row>
    <row r="464" spans="1:3" x14ac:dyDescent="0.25">
      <c r="A464" s="9" t="s">
        <v>488</v>
      </c>
      <c r="B464" s="10">
        <v>0</v>
      </c>
      <c r="C464" s="21">
        <v>22374.63</v>
      </c>
    </row>
    <row r="465" spans="1:3" x14ac:dyDescent="0.25">
      <c r="A465" s="9" t="s">
        <v>489</v>
      </c>
      <c r="B465" s="10">
        <v>352.9</v>
      </c>
      <c r="C465" s="21">
        <v>450</v>
      </c>
    </row>
    <row r="466" spans="1:3" x14ac:dyDescent="0.25">
      <c r="A466" s="9" t="s">
        <v>490</v>
      </c>
      <c r="B466" s="10">
        <v>68</v>
      </c>
      <c r="C466" s="21">
        <v>0</v>
      </c>
    </row>
    <row r="467" spans="1:3" x14ac:dyDescent="0.25">
      <c r="A467" s="9" t="s">
        <v>491</v>
      </c>
      <c r="B467" s="10">
        <v>91.6</v>
      </c>
      <c r="C467" s="21">
        <v>91.6</v>
      </c>
    </row>
    <row r="468" spans="1:3" x14ac:dyDescent="0.25">
      <c r="A468" s="9" t="s">
        <v>492</v>
      </c>
      <c r="B468" s="10">
        <v>281.93</v>
      </c>
      <c r="C468" s="21">
        <v>563.86</v>
      </c>
    </row>
    <row r="469" spans="1:3" x14ac:dyDescent="0.25">
      <c r="A469" s="9" t="s">
        <v>493</v>
      </c>
      <c r="B469" s="10">
        <v>701.8</v>
      </c>
      <c r="C469" s="21">
        <v>701.8</v>
      </c>
    </row>
    <row r="470" spans="1:3" x14ac:dyDescent="0.25">
      <c r="A470" s="9" t="s">
        <v>494</v>
      </c>
      <c r="B470" s="10">
        <v>35496.57</v>
      </c>
      <c r="C470" s="21">
        <v>3289.02</v>
      </c>
    </row>
    <row r="471" spans="1:3" x14ac:dyDescent="0.25">
      <c r="A471" s="9" t="s">
        <v>495</v>
      </c>
      <c r="B471" s="10">
        <v>11465.09</v>
      </c>
      <c r="C471" s="21">
        <v>11464.14</v>
      </c>
    </row>
    <row r="472" spans="1:3" x14ac:dyDescent="0.25">
      <c r="A472" s="9" t="s">
        <v>496</v>
      </c>
      <c r="B472" s="10">
        <v>29.92</v>
      </c>
      <c r="C472" s="21">
        <v>29.92</v>
      </c>
    </row>
    <row r="473" spans="1:3" x14ac:dyDescent="0.25">
      <c r="A473" s="9" t="s">
        <v>497</v>
      </c>
      <c r="B473" s="10">
        <v>9498.74</v>
      </c>
      <c r="C473" s="21">
        <v>8964.85</v>
      </c>
    </row>
    <row r="474" spans="1:3" x14ac:dyDescent="0.25">
      <c r="A474" s="9" t="s">
        <v>498</v>
      </c>
      <c r="B474" s="10">
        <v>-30473.1</v>
      </c>
      <c r="C474" s="21">
        <v>0</v>
      </c>
    </row>
    <row r="475" spans="1:3" x14ac:dyDescent="0.25">
      <c r="A475" s="11" t="s">
        <v>12</v>
      </c>
      <c r="B475" s="12">
        <v>28911.119999999999</v>
      </c>
      <c r="C475" s="12">
        <v>27995.13</v>
      </c>
    </row>
    <row r="476" spans="1:3" x14ac:dyDescent="0.25">
      <c r="A476" s="9" t="s">
        <v>499</v>
      </c>
      <c r="B476" s="10">
        <v>28911.119999999999</v>
      </c>
      <c r="C476" s="21">
        <v>27995.13</v>
      </c>
    </row>
    <row r="477" spans="1:3" ht="15.75" thickBot="1" x14ac:dyDescent="0.3">
      <c r="A477" s="9"/>
      <c r="B477" s="10"/>
      <c r="C477" s="21"/>
    </row>
    <row r="478" spans="1:3" ht="15.75" thickBot="1" x14ac:dyDescent="0.3">
      <c r="A478" s="7" t="s">
        <v>28</v>
      </c>
      <c r="B478" s="8">
        <v>10485321.68</v>
      </c>
      <c r="C478" s="8">
        <v>9552528.1799999997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5391B-F65B-4AF6-BDA3-85FE7F3673F0}">
  <dimension ref="A1:C109"/>
  <sheetViews>
    <sheetView workbookViewId="0">
      <selection activeCell="A109" sqref="A109:C109"/>
    </sheetView>
  </sheetViews>
  <sheetFormatPr baseColWidth="10" defaultRowHeight="15" x14ac:dyDescent="0.25"/>
  <cols>
    <col min="1" max="1" width="65.7109375" customWidth="1"/>
    <col min="2" max="3" width="14.7109375" style="22" customWidth="1"/>
  </cols>
  <sheetData>
    <row r="1" spans="1:3" ht="32.25" thickTop="1" x14ac:dyDescent="0.5">
      <c r="A1" s="15" t="s">
        <v>29</v>
      </c>
      <c r="B1" s="15"/>
      <c r="C1" s="15"/>
    </row>
    <row r="2" spans="1:3" ht="32.25" thickBot="1" x14ac:dyDescent="0.55000000000000004">
      <c r="A2" s="14" t="s">
        <v>48</v>
      </c>
      <c r="B2" s="14"/>
      <c r="C2" s="14"/>
    </row>
    <row r="3" spans="1:3" ht="16.5" thickTop="1" thickBot="1" x14ac:dyDescent="0.3">
      <c r="A3" s="19"/>
    </row>
    <row r="4" spans="1:3" ht="15.75" thickBot="1" x14ac:dyDescent="0.3">
      <c r="A4" s="5" t="s">
        <v>30</v>
      </c>
      <c r="B4" s="23">
        <v>2024</v>
      </c>
      <c r="C4" s="23">
        <v>2023</v>
      </c>
    </row>
    <row r="5" spans="1:3" ht="15.75" thickBot="1" x14ac:dyDescent="0.3"/>
    <row r="6" spans="1:3" ht="15.75" thickBot="1" x14ac:dyDescent="0.3">
      <c r="A6" s="7" t="s">
        <v>31</v>
      </c>
      <c r="B6" s="8">
        <v>265251.18</v>
      </c>
      <c r="C6" s="8">
        <v>228827.18</v>
      </c>
    </row>
    <row r="7" spans="1:3" x14ac:dyDescent="0.25">
      <c r="A7" s="11" t="s">
        <v>49</v>
      </c>
      <c r="B7" s="12">
        <v>2305.85</v>
      </c>
      <c r="C7" s="12">
        <v>11149.84</v>
      </c>
    </row>
    <row r="8" spans="1:3" x14ac:dyDescent="0.25">
      <c r="A8" s="11" t="s">
        <v>50</v>
      </c>
      <c r="B8" s="12">
        <v>5816.38</v>
      </c>
      <c r="C8" s="12">
        <v>5630.58</v>
      </c>
    </row>
    <row r="9" spans="1:3" x14ac:dyDescent="0.25">
      <c r="A9" s="11" t="s">
        <v>51</v>
      </c>
      <c r="B9" s="12">
        <v>88299.15</v>
      </c>
      <c r="C9" s="12">
        <v>36753.5</v>
      </c>
    </row>
    <row r="10" spans="1:3" x14ac:dyDescent="0.25">
      <c r="A10" s="11" t="s">
        <v>52</v>
      </c>
      <c r="B10" s="12">
        <v>121910.25</v>
      </c>
      <c r="C10" s="12">
        <v>119698.18</v>
      </c>
    </row>
    <row r="11" spans="1:3" x14ac:dyDescent="0.25">
      <c r="A11" s="11" t="s">
        <v>53</v>
      </c>
      <c r="B11" s="12">
        <v>1854.52</v>
      </c>
      <c r="C11" s="12">
        <v>2201.4499999999998</v>
      </c>
    </row>
    <row r="12" spans="1:3" x14ac:dyDescent="0.25">
      <c r="A12" s="11" t="s">
        <v>54</v>
      </c>
      <c r="B12" s="12">
        <v>30599.53</v>
      </c>
      <c r="C12" s="12">
        <v>46180.42</v>
      </c>
    </row>
    <row r="13" spans="1:3" x14ac:dyDescent="0.25">
      <c r="A13" s="11" t="s">
        <v>55</v>
      </c>
      <c r="B13" s="12">
        <v>14465.5</v>
      </c>
      <c r="C13" s="12">
        <v>7213.21</v>
      </c>
    </row>
    <row r="14" spans="1:3" s="19" customFormat="1" ht="15.75" thickBot="1" x14ac:dyDescent="0.3">
      <c r="B14" s="22"/>
      <c r="C14" s="22"/>
    </row>
    <row r="15" spans="1:3" ht="15.75" thickBot="1" x14ac:dyDescent="0.3">
      <c r="A15" s="7" t="s">
        <v>32</v>
      </c>
      <c r="B15" s="8">
        <v>-54484.13</v>
      </c>
      <c r="C15" s="8">
        <v>-52624.54</v>
      </c>
    </row>
    <row r="16" spans="1:3" x14ac:dyDescent="0.25">
      <c r="A16" s="11" t="s">
        <v>56</v>
      </c>
      <c r="B16" s="12">
        <v>-8298.75</v>
      </c>
      <c r="C16" s="12">
        <v>-12239.59</v>
      </c>
    </row>
    <row r="17" spans="1:3" x14ac:dyDescent="0.25">
      <c r="A17" s="11" t="s">
        <v>57</v>
      </c>
      <c r="B17" s="12">
        <v>-280.55</v>
      </c>
      <c r="C17" s="12">
        <v>0</v>
      </c>
    </row>
    <row r="18" spans="1:3" x14ac:dyDescent="0.25">
      <c r="A18" s="11" t="s">
        <v>58</v>
      </c>
      <c r="B18" s="12">
        <v>-31150.43</v>
      </c>
      <c r="C18" s="12">
        <v>-33068.949999999997</v>
      </c>
    </row>
    <row r="19" spans="1:3" x14ac:dyDescent="0.25">
      <c r="A19" s="11" t="s">
        <v>59</v>
      </c>
      <c r="B19" s="12">
        <v>-1929</v>
      </c>
      <c r="C19" s="12">
        <v>-9829</v>
      </c>
    </row>
    <row r="20" spans="1:3" x14ac:dyDescent="0.25">
      <c r="A20" s="11" t="s">
        <v>60</v>
      </c>
      <c r="B20" s="12">
        <v>-11361.4</v>
      </c>
      <c r="C20" s="12">
        <v>0</v>
      </c>
    </row>
    <row r="21" spans="1:3" x14ac:dyDescent="0.25">
      <c r="A21" s="11" t="s">
        <v>61</v>
      </c>
      <c r="B21" s="12">
        <v>-1464</v>
      </c>
      <c r="C21" s="12">
        <v>2513</v>
      </c>
    </row>
    <row r="22" spans="1:3" s="19" customFormat="1" ht="15.75" thickBot="1" x14ac:dyDescent="0.3">
      <c r="B22" s="22"/>
      <c r="C22" s="22"/>
    </row>
    <row r="23" spans="1:3" ht="15.75" thickBot="1" x14ac:dyDescent="0.3">
      <c r="A23" s="7" t="s">
        <v>33</v>
      </c>
      <c r="B23" s="8">
        <v>216046.53</v>
      </c>
      <c r="C23" s="8">
        <v>318630.65000000002</v>
      </c>
    </row>
    <row r="24" spans="1:3" x14ac:dyDescent="0.25">
      <c r="A24" s="11" t="s">
        <v>62</v>
      </c>
      <c r="B24" s="12">
        <v>0</v>
      </c>
      <c r="C24" s="12">
        <v>18784.14</v>
      </c>
    </row>
    <row r="25" spans="1:3" x14ac:dyDescent="0.25">
      <c r="A25" s="11" t="s">
        <v>63</v>
      </c>
      <c r="B25" s="12">
        <v>177989.48</v>
      </c>
      <c r="C25" s="12">
        <v>299667.31</v>
      </c>
    </row>
    <row r="26" spans="1:3" x14ac:dyDescent="0.25">
      <c r="A26" s="11" t="s">
        <v>64</v>
      </c>
      <c r="B26" s="12">
        <v>4457.05</v>
      </c>
      <c r="C26" s="12">
        <v>179.2</v>
      </c>
    </row>
    <row r="27" spans="1:3" x14ac:dyDescent="0.25">
      <c r="A27" s="11" t="s">
        <v>65</v>
      </c>
      <c r="B27" s="12">
        <v>33600</v>
      </c>
      <c r="C27" s="12">
        <v>0</v>
      </c>
    </row>
    <row r="28" spans="1:3" s="19" customFormat="1" ht="15.75" thickBot="1" x14ac:dyDescent="0.3">
      <c r="B28" s="22"/>
      <c r="C28" s="22"/>
    </row>
    <row r="29" spans="1:3" ht="15.75" thickBot="1" x14ac:dyDescent="0.3">
      <c r="A29" s="7" t="s">
        <v>34</v>
      </c>
      <c r="B29" s="8">
        <v>-404105.93</v>
      </c>
      <c r="C29" s="8">
        <v>-398465.77</v>
      </c>
    </row>
    <row r="30" spans="1:3" x14ac:dyDescent="0.25">
      <c r="A30" s="11" t="s">
        <v>66</v>
      </c>
      <c r="B30" s="12">
        <v>-61930.76</v>
      </c>
      <c r="C30" s="12">
        <v>-60350.01</v>
      </c>
    </row>
    <row r="31" spans="1:3" x14ac:dyDescent="0.25">
      <c r="A31" s="11" t="s">
        <v>67</v>
      </c>
      <c r="B31" s="12">
        <v>-5641.67</v>
      </c>
      <c r="C31" s="12">
        <v>0</v>
      </c>
    </row>
    <row r="32" spans="1:3" x14ac:dyDescent="0.25">
      <c r="A32" s="11" t="s">
        <v>68</v>
      </c>
      <c r="B32" s="12">
        <v>-30697.66</v>
      </c>
      <c r="C32" s="12">
        <v>-29999.32</v>
      </c>
    </row>
    <row r="33" spans="1:3" x14ac:dyDescent="0.25">
      <c r="A33" s="11" t="s">
        <v>69</v>
      </c>
      <c r="B33" s="12">
        <v>-20470.919999999998</v>
      </c>
      <c r="C33" s="12">
        <v>-19872.64</v>
      </c>
    </row>
    <row r="34" spans="1:3" x14ac:dyDescent="0.25">
      <c r="A34" s="11" t="s">
        <v>70</v>
      </c>
      <c r="B34" s="12">
        <v>0</v>
      </c>
      <c r="C34" s="12">
        <v>-5903.59</v>
      </c>
    </row>
    <row r="35" spans="1:3" x14ac:dyDescent="0.25">
      <c r="A35" s="11" t="s">
        <v>71</v>
      </c>
      <c r="B35" s="12">
        <v>-6509.23</v>
      </c>
      <c r="C35" s="12">
        <v>-6343.2</v>
      </c>
    </row>
    <row r="36" spans="1:3" x14ac:dyDescent="0.25">
      <c r="A36" s="11" t="s">
        <v>72</v>
      </c>
      <c r="B36" s="12">
        <v>-5833.67</v>
      </c>
      <c r="C36" s="12">
        <v>0</v>
      </c>
    </row>
    <row r="37" spans="1:3" x14ac:dyDescent="0.25">
      <c r="A37" s="11" t="s">
        <v>73</v>
      </c>
      <c r="B37" s="12">
        <v>-20470.919999999998</v>
      </c>
      <c r="C37" s="12">
        <v>-21298.91</v>
      </c>
    </row>
    <row r="38" spans="1:3" x14ac:dyDescent="0.25">
      <c r="A38" s="11" t="s">
        <v>74</v>
      </c>
      <c r="B38" s="12">
        <v>-30739.73</v>
      </c>
      <c r="C38" s="12">
        <v>-29622.26</v>
      </c>
    </row>
    <row r="39" spans="1:3" x14ac:dyDescent="0.25">
      <c r="A39" s="11" t="s">
        <v>75</v>
      </c>
      <c r="B39" s="12">
        <v>-5394.17</v>
      </c>
      <c r="C39" s="12">
        <v>0</v>
      </c>
    </row>
    <row r="40" spans="1:3" x14ac:dyDescent="0.25">
      <c r="A40" s="11" t="s">
        <v>76</v>
      </c>
      <c r="B40" s="12">
        <v>-19813.46</v>
      </c>
      <c r="C40" s="12">
        <v>-18964.97</v>
      </c>
    </row>
    <row r="41" spans="1:3" x14ac:dyDescent="0.25">
      <c r="A41" s="11" t="s">
        <v>77</v>
      </c>
      <c r="B41" s="12">
        <v>0</v>
      </c>
      <c r="C41" s="12">
        <v>-7373.42</v>
      </c>
    </row>
    <row r="42" spans="1:3" x14ac:dyDescent="0.25">
      <c r="A42" s="11" t="s">
        <v>78</v>
      </c>
      <c r="B42" s="12">
        <v>-19739.349999999999</v>
      </c>
      <c r="C42" s="12">
        <v>-19872.64</v>
      </c>
    </row>
    <row r="43" spans="1:3" x14ac:dyDescent="0.25">
      <c r="A43" s="11" t="s">
        <v>79</v>
      </c>
      <c r="B43" s="12">
        <v>-20610.04</v>
      </c>
      <c r="C43" s="12">
        <v>-20515.13</v>
      </c>
    </row>
    <row r="44" spans="1:3" x14ac:dyDescent="0.25">
      <c r="A44" s="11" t="s">
        <v>80</v>
      </c>
      <c r="B44" s="12">
        <v>-26155.45</v>
      </c>
      <c r="C44" s="12">
        <v>-24650.23</v>
      </c>
    </row>
    <row r="45" spans="1:3" x14ac:dyDescent="0.25">
      <c r="A45" s="11" t="s">
        <v>81</v>
      </c>
      <c r="B45" s="12">
        <v>0</v>
      </c>
      <c r="C45" s="12">
        <v>-4937.42</v>
      </c>
    </row>
    <row r="46" spans="1:3" x14ac:dyDescent="0.25">
      <c r="A46" s="11" t="s">
        <v>82</v>
      </c>
      <c r="B46" s="12">
        <v>-24623.11</v>
      </c>
      <c r="C46" s="12">
        <v>-23903.8</v>
      </c>
    </row>
    <row r="47" spans="1:3" x14ac:dyDescent="0.25">
      <c r="A47" s="11" t="s">
        <v>83</v>
      </c>
      <c r="B47" s="12">
        <v>-102501.08</v>
      </c>
      <c r="C47" s="12">
        <v>-100621.62</v>
      </c>
    </row>
    <row r="48" spans="1:3" x14ac:dyDescent="0.25">
      <c r="A48" s="11" t="s">
        <v>84</v>
      </c>
      <c r="B48" s="12">
        <v>-2974.71</v>
      </c>
      <c r="C48" s="12">
        <v>-4236.6099999999997</v>
      </c>
    </row>
    <row r="49" spans="1:3" s="19" customFormat="1" ht="15.75" thickBot="1" x14ac:dyDescent="0.3">
      <c r="B49" s="22"/>
      <c r="C49" s="22"/>
    </row>
    <row r="50" spans="1:3" ht="15.75" thickBot="1" x14ac:dyDescent="0.3">
      <c r="A50" s="7" t="s">
        <v>35</v>
      </c>
      <c r="B50" s="8">
        <v>-156332.85</v>
      </c>
      <c r="C50" s="8">
        <v>-157748.49</v>
      </c>
    </row>
    <row r="51" spans="1:3" x14ac:dyDescent="0.25">
      <c r="A51" s="11" t="s">
        <v>85</v>
      </c>
      <c r="B51" s="12">
        <v>-9915.6</v>
      </c>
      <c r="C51" s="12">
        <v>-10582.63</v>
      </c>
    </row>
    <row r="52" spans="1:3" x14ac:dyDescent="0.25">
      <c r="A52" s="11" t="s">
        <v>86</v>
      </c>
      <c r="B52" s="12">
        <v>-11555.08</v>
      </c>
      <c r="C52" s="12">
        <v>-12135.08</v>
      </c>
    </row>
    <row r="53" spans="1:3" x14ac:dyDescent="0.25">
      <c r="A53" s="11" t="s">
        <v>87</v>
      </c>
      <c r="B53" s="12">
        <v>-1205.44</v>
      </c>
      <c r="C53" s="12">
        <v>-9763.4599999999991</v>
      </c>
    </row>
    <row r="54" spans="1:3" x14ac:dyDescent="0.25">
      <c r="A54" s="11" t="s">
        <v>88</v>
      </c>
      <c r="B54" s="12">
        <v>-18399.53</v>
      </c>
      <c r="C54" s="12">
        <v>-6645.35</v>
      </c>
    </row>
    <row r="55" spans="1:3" x14ac:dyDescent="0.25">
      <c r="A55" s="11" t="s">
        <v>89</v>
      </c>
      <c r="B55" s="12">
        <v>-11343.05</v>
      </c>
      <c r="C55" s="12">
        <v>-20211.46</v>
      </c>
    </row>
    <row r="56" spans="1:3" x14ac:dyDescent="0.25">
      <c r="A56" s="11" t="s">
        <v>90</v>
      </c>
      <c r="B56" s="12">
        <v>-13170.26</v>
      </c>
      <c r="C56" s="12">
        <v>-9040.42</v>
      </c>
    </row>
    <row r="57" spans="1:3" x14ac:dyDescent="0.25">
      <c r="A57" s="11" t="s">
        <v>91</v>
      </c>
      <c r="B57" s="12">
        <v>-6473</v>
      </c>
      <c r="C57" s="12">
        <v>-6951</v>
      </c>
    </row>
    <row r="58" spans="1:3" x14ac:dyDescent="0.25">
      <c r="A58" s="11" t="s">
        <v>92</v>
      </c>
      <c r="B58" s="12">
        <v>-11007.25</v>
      </c>
      <c r="C58" s="12">
        <v>-8647.08</v>
      </c>
    </row>
    <row r="59" spans="1:3" x14ac:dyDescent="0.25">
      <c r="A59" s="11" t="s">
        <v>93</v>
      </c>
      <c r="B59" s="12">
        <v>-67.8</v>
      </c>
      <c r="C59" s="12">
        <v>-67.8</v>
      </c>
    </row>
    <row r="60" spans="1:3" x14ac:dyDescent="0.25">
      <c r="A60" s="11" t="s">
        <v>94</v>
      </c>
      <c r="B60" s="12">
        <v>-567.53</v>
      </c>
      <c r="C60" s="12">
        <v>-536.92999999999995</v>
      </c>
    </row>
    <row r="61" spans="1:3" x14ac:dyDescent="0.25">
      <c r="A61" s="11" t="s">
        <v>95</v>
      </c>
      <c r="B61" s="12">
        <v>-414.68</v>
      </c>
      <c r="C61" s="12">
        <v>-227.53</v>
      </c>
    </row>
    <row r="62" spans="1:3" x14ac:dyDescent="0.25">
      <c r="A62" s="11" t="s">
        <v>96</v>
      </c>
      <c r="B62" s="12">
        <v>-38.799999999999997</v>
      </c>
      <c r="C62" s="12">
        <v>-76.3</v>
      </c>
    </row>
    <row r="63" spans="1:3" x14ac:dyDescent="0.25">
      <c r="A63" s="11" t="s">
        <v>97</v>
      </c>
      <c r="B63" s="12">
        <v>-88.86</v>
      </c>
      <c r="C63" s="12">
        <v>-371.06</v>
      </c>
    </row>
    <row r="64" spans="1:3" x14ac:dyDescent="0.25">
      <c r="A64" s="11" t="s">
        <v>98</v>
      </c>
      <c r="B64" s="12">
        <v>-168</v>
      </c>
      <c r="C64" s="12">
        <v>-52.5</v>
      </c>
    </row>
    <row r="65" spans="1:3" x14ac:dyDescent="0.25">
      <c r="A65" s="11" t="s">
        <v>99</v>
      </c>
      <c r="B65" s="12">
        <v>-48</v>
      </c>
      <c r="C65" s="12">
        <v>-136</v>
      </c>
    </row>
    <row r="66" spans="1:3" x14ac:dyDescent="0.25">
      <c r="A66" s="11" t="s">
        <v>100</v>
      </c>
      <c r="B66" s="12">
        <v>0</v>
      </c>
      <c r="C66" s="12">
        <v>-471</v>
      </c>
    </row>
    <row r="67" spans="1:3" x14ac:dyDescent="0.25">
      <c r="A67" s="11" t="s">
        <v>101</v>
      </c>
      <c r="B67" s="12">
        <v>-4.3499999999999996</v>
      </c>
      <c r="C67" s="12">
        <v>-8.6999999999999993</v>
      </c>
    </row>
    <row r="68" spans="1:3" x14ac:dyDescent="0.25">
      <c r="A68" s="11" t="s">
        <v>102</v>
      </c>
      <c r="B68" s="12">
        <v>-200</v>
      </c>
      <c r="C68" s="12">
        <v>-165</v>
      </c>
    </row>
    <row r="69" spans="1:3" x14ac:dyDescent="0.25">
      <c r="A69" s="11" t="s">
        <v>103</v>
      </c>
      <c r="B69" s="12">
        <v>-881.06</v>
      </c>
      <c r="C69" s="12">
        <v>-1083.69</v>
      </c>
    </row>
    <row r="70" spans="1:3" x14ac:dyDescent="0.25">
      <c r="A70" s="11" t="s">
        <v>104</v>
      </c>
      <c r="B70" s="12">
        <v>-36202.79</v>
      </c>
      <c r="C70" s="12">
        <v>-36202.79</v>
      </c>
    </row>
    <row r="71" spans="1:3" x14ac:dyDescent="0.25">
      <c r="A71" s="11" t="s">
        <v>105</v>
      </c>
      <c r="B71" s="12">
        <v>-6627.36</v>
      </c>
      <c r="C71" s="12">
        <v>-13491.39</v>
      </c>
    </row>
    <row r="72" spans="1:3" x14ac:dyDescent="0.25">
      <c r="A72" s="11" t="s">
        <v>106</v>
      </c>
      <c r="B72" s="12">
        <v>-793.23</v>
      </c>
      <c r="C72" s="12">
        <v>-861.17</v>
      </c>
    </row>
    <row r="73" spans="1:3" x14ac:dyDescent="0.25">
      <c r="A73" s="11" t="s">
        <v>107</v>
      </c>
      <c r="B73" s="12">
        <v>-7586.69</v>
      </c>
      <c r="C73" s="12">
        <v>-7586.69</v>
      </c>
    </row>
    <row r="74" spans="1:3" x14ac:dyDescent="0.25">
      <c r="A74" s="11" t="s">
        <v>108</v>
      </c>
      <c r="B74" s="12">
        <v>-11736.57</v>
      </c>
      <c r="C74" s="12">
        <v>-12322.23</v>
      </c>
    </row>
    <row r="75" spans="1:3" x14ac:dyDescent="0.25">
      <c r="A75" s="11" t="s">
        <v>109</v>
      </c>
      <c r="B75" s="12">
        <v>-7842.31</v>
      </c>
      <c r="C75" s="12">
        <v>-3224.22</v>
      </c>
    </row>
    <row r="76" spans="1:3" x14ac:dyDescent="0.25">
      <c r="A76" s="11" t="s">
        <v>110</v>
      </c>
      <c r="B76" s="12">
        <v>4.3899999999999997</v>
      </c>
      <c r="C76" s="12">
        <v>0</v>
      </c>
    </row>
    <row r="77" spans="1:3" x14ac:dyDescent="0.25">
      <c r="A77" s="11" t="s">
        <v>111</v>
      </c>
      <c r="B77" s="12">
        <v>0</v>
      </c>
      <c r="C77" s="12">
        <v>-615.29999999999995</v>
      </c>
    </row>
    <row r="78" spans="1:3" x14ac:dyDescent="0.25">
      <c r="A78" s="11" t="s">
        <v>112</v>
      </c>
      <c r="B78" s="12">
        <v>0</v>
      </c>
      <c r="C78" s="12">
        <v>3728.29</v>
      </c>
    </row>
    <row r="79" spans="1:3" s="19" customFormat="1" ht="15.75" thickBot="1" x14ac:dyDescent="0.3">
      <c r="B79" s="22"/>
      <c r="C79" s="22"/>
    </row>
    <row r="80" spans="1:3" ht="15.75" thickBot="1" x14ac:dyDescent="0.3">
      <c r="A80" s="7" t="s">
        <v>36</v>
      </c>
      <c r="B80" s="8">
        <v>-49739.5</v>
      </c>
      <c r="C80" s="8">
        <v>-34301.24</v>
      </c>
    </row>
    <row r="81" spans="1:3" x14ac:dyDescent="0.25">
      <c r="A81" s="11" t="s">
        <v>113</v>
      </c>
      <c r="B81" s="12">
        <v>-49739.5</v>
      </c>
      <c r="C81" s="12">
        <v>-34301.24</v>
      </c>
    </row>
    <row r="82" spans="1:3" s="19" customFormat="1" ht="15.75" thickBot="1" x14ac:dyDescent="0.3">
      <c r="B82" s="22"/>
      <c r="C82" s="22"/>
    </row>
    <row r="83" spans="1:3" ht="15.75" thickBot="1" x14ac:dyDescent="0.3">
      <c r="A83" s="7" t="s">
        <v>37</v>
      </c>
      <c r="B83" s="8">
        <v>110414.89</v>
      </c>
      <c r="C83" s="8">
        <v>76257.95</v>
      </c>
    </row>
    <row r="84" spans="1:3" x14ac:dyDescent="0.25">
      <c r="A84" s="11" t="s">
        <v>114</v>
      </c>
      <c r="B84" s="12">
        <v>110414.89</v>
      </c>
      <c r="C84" s="12">
        <v>76257.95</v>
      </c>
    </row>
    <row r="85" spans="1:3" s="19" customFormat="1" ht="15.75" thickBot="1" x14ac:dyDescent="0.3">
      <c r="B85" s="22"/>
      <c r="C85" s="22"/>
    </row>
    <row r="86" spans="1:3" ht="15.75" thickBot="1" x14ac:dyDescent="0.3">
      <c r="A86" s="7" t="s">
        <v>38</v>
      </c>
      <c r="B86" s="8">
        <v>11858.88</v>
      </c>
      <c r="C86" s="8">
        <v>-1928.2</v>
      </c>
    </row>
    <row r="87" spans="1:3" x14ac:dyDescent="0.25">
      <c r="A87" s="11" t="s">
        <v>115</v>
      </c>
      <c r="B87" s="12">
        <v>-19143.62</v>
      </c>
      <c r="C87" s="12">
        <v>-2128.1999999999998</v>
      </c>
    </row>
    <row r="88" spans="1:3" x14ac:dyDescent="0.25">
      <c r="A88" s="11" t="s">
        <v>116</v>
      </c>
      <c r="B88" s="12">
        <v>31002.5</v>
      </c>
      <c r="C88" s="12">
        <v>200</v>
      </c>
    </row>
    <row r="89" spans="1:3" s="19" customFormat="1" ht="15.75" thickBot="1" x14ac:dyDescent="0.3">
      <c r="B89" s="22"/>
      <c r="C89" s="22"/>
    </row>
    <row r="90" spans="1:3" ht="15.75" thickBot="1" x14ac:dyDescent="0.3">
      <c r="A90" s="7" t="s">
        <v>39</v>
      </c>
      <c r="B90" s="8">
        <v>-61090.93</v>
      </c>
      <c r="C90" s="8">
        <v>-21352.46</v>
      </c>
    </row>
    <row r="91" spans="1:3" s="19" customFormat="1" ht="15.75" thickBot="1" x14ac:dyDescent="0.3">
      <c r="B91" s="22"/>
      <c r="C91" s="22"/>
    </row>
    <row r="92" spans="1:3" ht="15.75" thickBot="1" x14ac:dyDescent="0.3">
      <c r="A92" s="7" t="s">
        <v>117</v>
      </c>
      <c r="B92" s="8">
        <v>979497.12</v>
      </c>
      <c r="C92" s="8">
        <v>1.98</v>
      </c>
    </row>
    <row r="93" spans="1:3" x14ac:dyDescent="0.25">
      <c r="A93" s="11" t="s">
        <v>118</v>
      </c>
      <c r="B93" s="12">
        <v>976095</v>
      </c>
      <c r="C93" s="12">
        <v>0</v>
      </c>
    </row>
    <row r="94" spans="1:3" x14ac:dyDescent="0.25">
      <c r="A94" s="11" t="s">
        <v>119</v>
      </c>
      <c r="B94" s="12">
        <v>3.58</v>
      </c>
      <c r="C94" s="12">
        <v>1.98</v>
      </c>
    </row>
    <row r="95" spans="1:3" x14ac:dyDescent="0.25">
      <c r="A95" s="11" t="s">
        <v>120</v>
      </c>
      <c r="B95" s="12">
        <v>144</v>
      </c>
      <c r="C95" s="12">
        <v>0</v>
      </c>
    </row>
    <row r="96" spans="1:3" x14ac:dyDescent="0.25">
      <c r="A96" s="11" t="s">
        <v>121</v>
      </c>
      <c r="B96" s="12">
        <v>139.47</v>
      </c>
      <c r="C96" s="12">
        <v>0</v>
      </c>
    </row>
    <row r="97" spans="1:3" x14ac:dyDescent="0.25">
      <c r="A97" s="11" t="s">
        <v>122</v>
      </c>
      <c r="B97" s="12">
        <v>3115.07</v>
      </c>
      <c r="C97" s="12">
        <v>0</v>
      </c>
    </row>
    <row r="98" spans="1:3" s="19" customFormat="1" ht="15.75" thickBot="1" x14ac:dyDescent="0.3">
      <c r="B98" s="22"/>
      <c r="C98" s="22"/>
    </row>
    <row r="99" spans="1:3" ht="15.75" thickBot="1" x14ac:dyDescent="0.3">
      <c r="A99" s="7" t="s">
        <v>123</v>
      </c>
      <c r="B99" s="8">
        <v>0</v>
      </c>
      <c r="C99" s="8">
        <v>3.06</v>
      </c>
    </row>
    <row r="100" spans="1:3" x14ac:dyDescent="0.25">
      <c r="A100" s="11" t="s">
        <v>124</v>
      </c>
      <c r="B100" s="12">
        <v>0</v>
      </c>
      <c r="C100" s="12">
        <v>3.06</v>
      </c>
    </row>
    <row r="101" spans="1:3" s="19" customFormat="1" ht="15.75" thickBot="1" x14ac:dyDescent="0.3">
      <c r="B101" s="22"/>
      <c r="C101" s="22"/>
    </row>
    <row r="102" spans="1:3" ht="15.75" thickBot="1" x14ac:dyDescent="0.3">
      <c r="A102" s="7" t="s">
        <v>42</v>
      </c>
      <c r="B102" s="8">
        <v>979497.12</v>
      </c>
      <c r="C102" s="8">
        <v>5.04</v>
      </c>
    </row>
    <row r="103" spans="1:3" s="19" customFormat="1" ht="15.75" thickBot="1" x14ac:dyDescent="0.3">
      <c r="B103" s="22"/>
      <c r="C103" s="22"/>
    </row>
    <row r="104" spans="1:3" ht="15.75" thickBot="1" x14ac:dyDescent="0.3">
      <c r="A104" s="7" t="s">
        <v>43</v>
      </c>
      <c r="B104" s="8">
        <v>918406.19</v>
      </c>
      <c r="C104" s="8">
        <v>-21347.42</v>
      </c>
    </row>
    <row r="105" spans="1:3" s="19" customFormat="1" ht="15.75" thickBot="1" x14ac:dyDescent="0.3">
      <c r="B105" s="22"/>
      <c r="C105" s="22"/>
    </row>
    <row r="106" spans="1:3" ht="15.75" thickBot="1" x14ac:dyDescent="0.3">
      <c r="A106" s="7" t="s">
        <v>125</v>
      </c>
      <c r="B106" s="8">
        <v>1670.11</v>
      </c>
      <c r="C106" s="8">
        <v>4421.12</v>
      </c>
    </row>
    <row r="107" spans="1:3" x14ac:dyDescent="0.25">
      <c r="A107" s="11" t="s">
        <v>126</v>
      </c>
      <c r="B107" s="12">
        <v>1670.11</v>
      </c>
      <c r="C107" s="12">
        <v>4421.12</v>
      </c>
    </row>
    <row r="108" spans="1:3" s="19" customFormat="1" ht="15.75" thickBot="1" x14ac:dyDescent="0.3">
      <c r="B108" s="22"/>
      <c r="C108" s="22"/>
    </row>
    <row r="109" spans="1:3" ht="15.75" thickBot="1" x14ac:dyDescent="0.3">
      <c r="A109" s="7" t="s">
        <v>45</v>
      </c>
      <c r="B109" s="8">
        <v>920076.3</v>
      </c>
      <c r="C109" s="8">
        <v>-16926.3</v>
      </c>
    </row>
  </sheetData>
  <mergeCells count="2">
    <mergeCell ref="A1:C1"/>
    <mergeCell ref="A2:C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5401188D386274C8556857DE01FE11F" ma:contentTypeVersion="20" ma:contentTypeDescription="Crear nuevo documento." ma:contentTypeScope="" ma:versionID="fbe1bd80ad7ae0b56a9bfc4f8940eaef">
  <xsd:schema xmlns:xsd="http://www.w3.org/2001/XMLSchema" xmlns:xs="http://www.w3.org/2001/XMLSchema" xmlns:p="http://schemas.microsoft.com/office/2006/metadata/properties" xmlns:ns2="0c505b7f-0a8a-473b-a923-c633ce8f3060" xmlns:ns3="048a33a1-08bc-4446-b259-f35c6ac23215" targetNamespace="http://schemas.microsoft.com/office/2006/metadata/properties" ma:root="true" ma:fieldsID="2c40fd7ce3d26047d8fc52960de4f085" ns2:_="" ns3:_="">
    <xsd:import namespace="0c505b7f-0a8a-473b-a923-c633ce8f3060"/>
    <xsd:import namespace="048a33a1-08bc-4446-b259-f35c6ac232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505b7f-0a8a-473b-a923-c633ce8f30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577d3d44-4aca-4285-a17d-5ff4b1743f2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8a33a1-08bc-4446-b259-f35c6ac2321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d23969c-17b9-48e7-9597-ed9358b35d32}" ma:internalName="TaxCatchAll" ma:showField="CatchAllData" ma:web="048a33a1-08bc-4446-b259-f35c6ac232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505b7f-0a8a-473b-a923-c633ce8f3060">
      <Terms xmlns="http://schemas.microsoft.com/office/infopath/2007/PartnerControls"/>
    </lcf76f155ced4ddcb4097134ff3c332f>
    <TaxCatchAll xmlns="048a33a1-08bc-4446-b259-f35c6ac23215" xsi:nil="true"/>
  </documentManagement>
</p:properties>
</file>

<file path=customXml/itemProps1.xml><?xml version="1.0" encoding="utf-8"?>
<ds:datastoreItem xmlns:ds="http://schemas.openxmlformats.org/officeDocument/2006/customXml" ds:itemID="{66496346-85BA-4B64-B123-F3492635A970}"/>
</file>

<file path=customXml/itemProps2.xml><?xml version="1.0" encoding="utf-8"?>
<ds:datastoreItem xmlns:ds="http://schemas.openxmlformats.org/officeDocument/2006/customXml" ds:itemID="{4DC2EFE2-26DA-45A3-A971-C1A59DF6FE07}"/>
</file>

<file path=customXml/itemProps3.xml><?xml version="1.0" encoding="utf-8"?>
<ds:datastoreItem xmlns:ds="http://schemas.openxmlformats.org/officeDocument/2006/customXml" ds:itemID="{1E424776-3DFD-41D5-B6D4-43D69BF2C8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BALANCE</vt:lpstr>
      <vt:lpstr>PERDIDAS Y GANANCIAS</vt:lpstr>
      <vt:lpstr>bs desglosado</vt:lpstr>
      <vt:lpstr>pyg desglosada</vt:lpstr>
      <vt:lpstr>BALANCE!Títulos_a_imprimir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Ignacio Palomo</dc:creator>
  <cp:lastModifiedBy>NTC 03</cp:lastModifiedBy>
  <cp:lastPrinted>2024-07-25T12:11:08Z</cp:lastPrinted>
  <dcterms:created xsi:type="dcterms:W3CDTF">2023-05-10T12:56:13Z</dcterms:created>
  <dcterms:modified xsi:type="dcterms:W3CDTF">2025-04-25T08:50:58Z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0x01010025401188D386274C8556857DE01FE11F</vt:lpwstr>
  </property>
</Properties>
</file>